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65" activeTab="0"/>
  </bookViews>
  <sheets>
    <sheet name="PBA 17" sheetId="1" r:id="rId1"/>
  </sheets>
  <externalReferences>
    <externalReference r:id="rId4"/>
  </externalReferences>
  <definedNames>
    <definedName name="BY">'[1]Year Matrix'!$B$2</definedName>
    <definedName name="CY">'[1]Year Matrix'!$B$3</definedName>
    <definedName name="OY1">'[1]Year Matrix'!$B$4</definedName>
    <definedName name="OY2">'[1]Year Matrix'!$B$5</definedName>
    <definedName name="OY3">'[1]Year Matrix'!$B$6</definedName>
    <definedName name="OY4">'[1]Year Matrix'!$B$7</definedName>
    <definedName name="OY5">'[1]Year Matrix'!$B$8</definedName>
    <definedName name="OY6">'[1]Year Matrix'!$B$9</definedName>
  </definedNames>
  <calcPr fullCalcOnLoad="1"/>
</workbook>
</file>

<file path=xl/sharedStrings.xml><?xml version="1.0" encoding="utf-8"?>
<sst xmlns="http://schemas.openxmlformats.org/spreadsheetml/2006/main" count="41" uniqueCount="27">
  <si>
    <t>Defense Health Program</t>
  </si>
  <si>
    <t>Recruiting, Advertising and Examining</t>
  </si>
  <si>
    <t>Operations and Maintenance ($000)</t>
  </si>
  <si>
    <t>Estimate</t>
  </si>
  <si>
    <t>Description of Operations Financed:</t>
  </si>
  <si>
    <t>Examining:</t>
  </si>
  <si>
    <t xml:space="preserve">                        NAVY </t>
  </si>
  <si>
    <t xml:space="preserve">                        AIR FORCE</t>
  </si>
  <si>
    <t xml:space="preserve">                        MARINE CORPS</t>
  </si>
  <si>
    <t xml:space="preserve">                        COAST GUARD</t>
  </si>
  <si>
    <t xml:space="preserve">                             TOTAL</t>
  </si>
  <si>
    <t xml:space="preserve">                        ARMY</t>
  </si>
  <si>
    <t>Component:  Army</t>
  </si>
  <si>
    <t>Change</t>
  </si>
  <si>
    <t xml:space="preserve">Price </t>
  </si>
  <si>
    <t xml:space="preserve">Program </t>
  </si>
  <si>
    <t>Resources devoted to administering physical examinations to applicants and registrants to ascertain their medical</t>
  </si>
  <si>
    <t xml:space="preserve">qualifications for entrance into the Armed Forces.  Includes all medical costs incurred for medical examinations </t>
  </si>
  <si>
    <t>Note: MEPCOM's enlisted recruiting goal estimates drive change results above.  Count includes prior service and non prior service enlistees.</t>
  </si>
  <si>
    <t>Program Data</t>
  </si>
  <si>
    <t>Examining  Workload  (000):</t>
  </si>
  <si>
    <t>and medical inspections processed through Military Entrance Processing Stations (MEPS).</t>
  </si>
  <si>
    <t>Actuals</t>
  </si>
  <si>
    <t>FY 2003</t>
  </si>
  <si>
    <t>FY 2004</t>
  </si>
  <si>
    <t>FY 2005</t>
  </si>
  <si>
    <t>Fiscal Year (FY) FY 2005 Budget Estimates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</si>
</sst>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mm/dd/yy"/>
    <numFmt numFmtId="166" formatCode="&quot;$&quot;#,##0"/>
    <numFmt numFmtId="167" formatCode="0.0"/>
    <numFmt numFmtId="168" formatCode="_(&quot;$&quot;* #,##0_);_(&quot;$&quot;* \(#,##0\);_(&quot;$&quot;* &quot;-&quot;??_);_(@_)"/>
    <numFmt numFmtId="169" formatCode="_(* #,##0_);_(* \(#,##0\);_(* &quot;-&quot;??_);_(@_)"/>
    <numFmt numFmtId="170" formatCode="&quot;$&quot;#,##0.00"/>
    <numFmt numFmtId="171" formatCode="&quot;$&quot;#,##0.000"/>
    <numFmt numFmtId="172" formatCode="&quot;$&quot;#,##0.0000"/>
    <numFmt numFmtId="173" formatCode="&quot;$&quot;#,##0.00000"/>
    <numFmt numFmtId="174" formatCode="0.0000"/>
    <numFmt numFmtId="175" formatCode="#,##0.00;[Red]#,##0.00"/>
    <numFmt numFmtId="176" formatCode="#,##0.0"/>
    <numFmt numFmtId="177" formatCode="#,##0;[Red]#,##0"/>
    <numFmt numFmtId="178" formatCode="#,##0.0000"/>
    <numFmt numFmtId="179" formatCode="0.000%"/>
    <numFmt numFmtId="180" formatCode="0_);\(0\)"/>
    <numFmt numFmtId="181" formatCode="0.000"/>
    <numFmt numFmtId="182" formatCode="0.00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/>
    </xf>
    <xf numFmtId="166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16" fontId="1" fillId="0" borderId="0" xfId="0" applyNumberFormat="1" applyFont="1" applyAlignment="1" quotePrefix="1">
      <alignment/>
    </xf>
    <xf numFmtId="2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ottka\My%20Documents\MYDOC\PresBud%2005\MEPCOM\MEPCOM%20Workload%20Forecast%20SEP%202003%20Giddings%20upd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e Accession Numbers"/>
      <sheetName val="Prior Year"/>
      <sheetName val="Ratios"/>
      <sheetName val="PPXLFunctions"/>
      <sheetName val="PPXLSaveData0"/>
      <sheetName val="PPXLOpen"/>
      <sheetName val="Current Year"/>
      <sheetName val="Out Year 1"/>
      <sheetName val="Out Year 2"/>
      <sheetName val="Out Year 3"/>
      <sheetName val="Out Year 4"/>
      <sheetName val="Out Year 5"/>
      <sheetName val="Out Year 6"/>
      <sheetName val="Chart"/>
      <sheetName val="Chart Data Sheet"/>
      <sheetName val="Year Matrix"/>
    </sheetNames>
    <sheetDataSet>
      <sheetData sheetId="15">
        <row r="2">
          <cell r="B2" t="str">
            <v>FY02</v>
          </cell>
        </row>
        <row r="3">
          <cell r="B3" t="str">
            <v>FY03</v>
          </cell>
        </row>
        <row r="4">
          <cell r="B4" t="str">
            <v>FY04</v>
          </cell>
        </row>
        <row r="5">
          <cell r="B5" t="str">
            <v>FY05</v>
          </cell>
        </row>
        <row r="6">
          <cell r="B6" t="str">
            <v>FY06</v>
          </cell>
        </row>
        <row r="7">
          <cell r="B7" t="str">
            <v>FY07</v>
          </cell>
        </row>
        <row r="8">
          <cell r="B8" t="str">
            <v>FY08</v>
          </cell>
        </row>
        <row r="9">
          <cell r="B9" t="str">
            <v>FY09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workbookViewId="0" topLeftCell="A1">
      <selection activeCell="E3" sqref="E3"/>
    </sheetView>
  </sheetViews>
  <sheetFormatPr defaultColWidth="9.140625" defaultRowHeight="12.75"/>
  <cols>
    <col min="1" max="1" width="27.00390625" style="0" customWidth="1"/>
    <col min="2" max="11" width="11.00390625" style="0" customWidth="1"/>
  </cols>
  <sheetData>
    <row r="2" spans="1:8" s="2" customFormat="1" ht="12.75">
      <c r="A2" s="34"/>
      <c r="E2" s="9" t="s">
        <v>0</v>
      </c>
      <c r="F2" s="9"/>
      <c r="G2" s="9"/>
      <c r="H2" s="9"/>
    </row>
    <row r="3" spans="1:8" s="2" customFormat="1" ht="12.75">
      <c r="A3" s="35"/>
      <c r="E3" s="9" t="s">
        <v>26</v>
      </c>
      <c r="F3" s="9"/>
      <c r="G3" s="9"/>
      <c r="H3" s="9"/>
    </row>
    <row r="4" spans="5:8" s="2" customFormat="1" ht="12.75">
      <c r="E4" s="9" t="s">
        <v>1</v>
      </c>
      <c r="F4" s="9"/>
      <c r="G4" s="9"/>
      <c r="H4" s="9"/>
    </row>
    <row r="5" spans="3:8" ht="12.75">
      <c r="C5" s="2"/>
      <c r="E5" s="1"/>
      <c r="F5" s="1"/>
      <c r="G5" s="1"/>
      <c r="H5" s="1"/>
    </row>
    <row r="6" spans="1:10" ht="12.75">
      <c r="A6" s="2" t="s">
        <v>12</v>
      </c>
      <c r="C6" s="11"/>
      <c r="D6" s="11"/>
      <c r="F6" s="11"/>
      <c r="G6" s="11"/>
      <c r="I6" s="11"/>
      <c r="J6" s="11"/>
    </row>
    <row r="7" ht="12.75">
      <c r="A7" s="2" t="s">
        <v>2</v>
      </c>
    </row>
    <row r="8" spans="1:11" ht="12.75">
      <c r="A8" s="2"/>
      <c r="B8" s="3" t="s">
        <v>23</v>
      </c>
      <c r="C8" s="3" t="s">
        <v>14</v>
      </c>
      <c r="D8" s="3" t="s">
        <v>15</v>
      </c>
      <c r="E8" s="3" t="s">
        <v>24</v>
      </c>
      <c r="F8" s="3" t="s">
        <v>14</v>
      </c>
      <c r="G8" s="3" t="s">
        <v>15</v>
      </c>
      <c r="H8" s="3" t="s">
        <v>25</v>
      </c>
      <c r="I8" s="3"/>
      <c r="J8" s="3"/>
      <c r="K8" s="3"/>
    </row>
    <row r="9" spans="1:11" ht="12.75">
      <c r="A9" s="2"/>
      <c r="B9" s="6" t="s">
        <v>22</v>
      </c>
      <c r="C9" s="6" t="s">
        <v>13</v>
      </c>
      <c r="D9" s="6" t="s">
        <v>13</v>
      </c>
      <c r="E9" s="6" t="s">
        <v>3</v>
      </c>
      <c r="F9" s="6" t="s">
        <v>13</v>
      </c>
      <c r="G9" s="6" t="s">
        <v>13</v>
      </c>
      <c r="H9" s="6" t="s">
        <v>3</v>
      </c>
      <c r="I9" s="6"/>
      <c r="J9" s="6"/>
      <c r="K9" s="6"/>
    </row>
    <row r="10" spans="2:11" ht="12.75">
      <c r="B10" s="4">
        <v>34347</v>
      </c>
      <c r="C10" s="4">
        <v>856</v>
      </c>
      <c r="D10" s="17">
        <v>-3772</v>
      </c>
      <c r="E10" s="25">
        <f>B10+C10+D10</f>
        <v>31431</v>
      </c>
      <c r="F10" s="4">
        <v>559</v>
      </c>
      <c r="G10" s="17">
        <v>1168</v>
      </c>
      <c r="H10" s="25">
        <f>E10+F10+G10</f>
        <v>33158</v>
      </c>
      <c r="I10" s="4"/>
      <c r="J10" s="17"/>
      <c r="K10" s="25"/>
    </row>
    <row r="11" spans="2:11" ht="12.75">
      <c r="B11" s="4"/>
      <c r="C11" s="4"/>
      <c r="D11" s="17"/>
      <c r="E11" s="25"/>
      <c r="F11" s="4"/>
      <c r="G11" s="17"/>
      <c r="H11" s="25"/>
      <c r="I11" s="4"/>
      <c r="J11" s="17"/>
      <c r="K11" s="25"/>
    </row>
    <row r="12" spans="2:11" ht="12.75">
      <c r="B12" s="4"/>
      <c r="C12" s="4"/>
      <c r="D12" s="17"/>
      <c r="E12" s="25"/>
      <c r="F12" s="4"/>
      <c r="G12" s="17"/>
      <c r="H12" s="25"/>
      <c r="I12" s="4"/>
      <c r="J12" s="17"/>
      <c r="K12" s="25"/>
    </row>
    <row r="13" spans="3:5" ht="12.75">
      <c r="C13" s="4"/>
      <c r="D13" s="4"/>
      <c r="E13" s="4"/>
    </row>
    <row r="14" ht="12.75">
      <c r="F14" s="12"/>
    </row>
    <row r="15" ht="12.75">
      <c r="A15" s="2" t="s">
        <v>4</v>
      </c>
    </row>
    <row r="16" spans="1:2" ht="12.75">
      <c r="A16" s="18" t="s">
        <v>5</v>
      </c>
      <c r="B16" t="s">
        <v>16</v>
      </c>
    </row>
    <row r="17" ht="12.75">
      <c r="B17" t="s">
        <v>17</v>
      </c>
    </row>
    <row r="18" ht="12.75">
      <c r="B18" t="s">
        <v>21</v>
      </c>
    </row>
    <row r="22" spans="3:9" ht="12.75">
      <c r="C22" s="9"/>
      <c r="D22" s="1"/>
      <c r="E22" s="1"/>
      <c r="F22" s="30" t="s">
        <v>19</v>
      </c>
      <c r="I22" s="1"/>
    </row>
    <row r="23" spans="2:9" ht="12.75">
      <c r="B23" s="2" t="s">
        <v>20</v>
      </c>
      <c r="C23" s="9"/>
      <c r="D23" s="1"/>
      <c r="E23" s="1"/>
      <c r="F23" s="10"/>
      <c r="I23" s="1"/>
    </row>
    <row r="24" spans="3:9" ht="12.75">
      <c r="C24" s="3" t="s">
        <v>23</v>
      </c>
      <c r="D24" s="11"/>
      <c r="E24" s="8" t="s">
        <v>24</v>
      </c>
      <c r="F24" s="11"/>
      <c r="G24" s="8" t="s">
        <v>25</v>
      </c>
      <c r="H24" s="11"/>
      <c r="I24" s="8"/>
    </row>
    <row r="25" spans="2:9" ht="12.75">
      <c r="B25" s="29"/>
      <c r="C25" s="6" t="s">
        <v>22</v>
      </c>
      <c r="D25" s="36" t="s">
        <v>13</v>
      </c>
      <c r="E25" s="36" t="s">
        <v>3</v>
      </c>
      <c r="F25" s="6" t="s">
        <v>13</v>
      </c>
      <c r="G25" s="36" t="s">
        <v>3</v>
      </c>
      <c r="H25" s="26"/>
      <c r="I25" s="27"/>
    </row>
    <row r="26" spans="2:9" ht="12.75">
      <c r="B26" s="18" t="s">
        <v>11</v>
      </c>
      <c r="C26" s="19">
        <v>190</v>
      </c>
      <c r="D26" s="13">
        <f>E26-C26</f>
        <v>-15</v>
      </c>
      <c r="E26" s="21">
        <v>175</v>
      </c>
      <c r="F26" s="13">
        <f>G26-E26</f>
        <v>5</v>
      </c>
      <c r="G26" s="15">
        <v>180</v>
      </c>
      <c r="H26" s="13"/>
      <c r="I26" s="15"/>
    </row>
    <row r="27" spans="2:9" ht="12.75">
      <c r="B27" s="18" t="s">
        <v>6</v>
      </c>
      <c r="C27" s="19">
        <v>64</v>
      </c>
      <c r="D27" s="13">
        <f>E27-C27</f>
        <v>-6</v>
      </c>
      <c r="E27" s="22">
        <v>58</v>
      </c>
      <c r="F27" s="13">
        <f>G27-E27</f>
        <v>2</v>
      </c>
      <c r="G27" s="16">
        <v>60</v>
      </c>
      <c r="H27" s="13"/>
      <c r="I27" s="16"/>
    </row>
    <row r="28" spans="2:9" ht="12.75">
      <c r="B28" s="18" t="s">
        <v>7</v>
      </c>
      <c r="C28" s="19">
        <v>61</v>
      </c>
      <c r="D28" s="13">
        <f>E28-C28</f>
        <v>-2</v>
      </c>
      <c r="E28" s="22">
        <v>59</v>
      </c>
      <c r="F28" s="13">
        <f>G28-E28</f>
        <v>0</v>
      </c>
      <c r="G28" s="16">
        <v>59</v>
      </c>
      <c r="H28" s="13"/>
      <c r="I28" s="16"/>
    </row>
    <row r="29" spans="2:9" ht="12.75">
      <c r="B29" s="18" t="s">
        <v>8</v>
      </c>
      <c r="C29" s="19">
        <v>55</v>
      </c>
      <c r="D29" s="13">
        <f>E29-C29</f>
        <v>0</v>
      </c>
      <c r="E29" s="22">
        <v>55</v>
      </c>
      <c r="F29" s="13">
        <f>G29-E29</f>
        <v>2</v>
      </c>
      <c r="G29" s="16">
        <v>57</v>
      </c>
      <c r="H29" s="13"/>
      <c r="I29" s="16"/>
    </row>
    <row r="30" spans="2:9" ht="12.75">
      <c r="B30" s="18" t="s">
        <v>9</v>
      </c>
      <c r="C30" s="20">
        <v>10</v>
      </c>
      <c r="D30" s="14">
        <f>E30-C30</f>
        <v>-1</v>
      </c>
      <c r="E30" s="23">
        <v>9</v>
      </c>
      <c r="F30" s="14">
        <f>G30-E30</f>
        <v>0</v>
      </c>
      <c r="G30" s="24">
        <v>9</v>
      </c>
      <c r="H30" s="14"/>
      <c r="I30" s="24"/>
    </row>
    <row r="31" spans="2:10" ht="15.75">
      <c r="B31" s="18" t="s">
        <v>10</v>
      </c>
      <c r="C31" s="19">
        <f>SUM(C26:C30)</f>
        <v>380</v>
      </c>
      <c r="D31" s="32">
        <f>SUM(D26:D30)</f>
        <v>-24</v>
      </c>
      <c r="E31" s="33">
        <f>SUM(E26:E30)</f>
        <v>356</v>
      </c>
      <c r="F31" s="32">
        <f>SUM(F26:F30)</f>
        <v>9</v>
      </c>
      <c r="G31" s="15">
        <f>SUM(G26:G30)</f>
        <v>365</v>
      </c>
      <c r="H31" s="32"/>
      <c r="I31" s="15"/>
      <c r="J31" s="31"/>
    </row>
    <row r="32" spans="2:3" ht="12.75">
      <c r="B32" s="5"/>
      <c r="C32" s="7"/>
    </row>
    <row r="35" ht="12.75">
      <c r="A35" t="s">
        <v>18</v>
      </c>
    </row>
    <row r="45" ht="12.75">
      <c r="G45" s="28"/>
    </row>
  </sheetData>
  <printOptions/>
  <pageMargins left="0.88" right="0.5" top="0.77" bottom="0.81" header="0.5" footer="0.5"/>
  <pageSetup horizontalDpi="600" verticalDpi="600" orientation="landscape" scale="85" r:id="rId1"/>
  <headerFooter alignWithMargins="0">
    <oddFooter>&amp;LPOC: Ms. Kathleen Scott, DSN:471-7893&amp;RExhibit PBA 17, Recuriting,,Advertising and Examining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HQ MEDCOM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 Sam Houston</dc:creator>
  <cp:keywords/>
  <dc:description/>
  <cp:lastModifiedBy>Martha Taft</cp:lastModifiedBy>
  <cp:lastPrinted>2004-01-30T14:02:16Z</cp:lastPrinted>
  <dcterms:created xsi:type="dcterms:W3CDTF">2001-01-16T16:29:46Z</dcterms:created>
  <dcterms:modified xsi:type="dcterms:W3CDTF">2004-02-10T16:07:36Z</dcterms:modified>
  <cp:category/>
  <cp:version/>
  <cp:contentType/>
  <cp:contentStatus/>
</cp:coreProperties>
</file>