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eb_Share\1416 Quarterly Reports-Historical Folder\FY 2022\1416_Qtrly_Rpt_12_31_2021\DD_1416_RDT&amp;E_Rpt_12_31_2021\"/>
    </mc:Choice>
  </mc:AlternateContent>
  <bookViews>
    <workbookView xWindow="0" yWindow="0" windowWidth="28800" windowHeight="12300"/>
  </bookViews>
  <sheets>
    <sheet name="ORG-BA-BLI" sheetId="1" r:id="rId1"/>
  </sheets>
  <calcPr calcId="162913"/>
</workbook>
</file>

<file path=xl/calcChain.xml><?xml version="1.0" encoding="utf-8"?>
<calcChain xmlns="http://schemas.openxmlformats.org/spreadsheetml/2006/main">
  <c r="AA360" i="1" l="1"/>
  <c r="AA194" i="1"/>
  <c r="AA57" i="1" l="1"/>
</calcChain>
</file>

<file path=xl/sharedStrings.xml><?xml version="1.0" encoding="utf-8"?>
<sst xmlns="http://schemas.openxmlformats.org/spreadsheetml/2006/main" count="2147" uniqueCount="1001">
  <si>
    <t>BLI#</t>
  </si>
  <si>
    <t>BLI</t>
  </si>
  <si>
    <t>BLI TITLE</t>
  </si>
  <si>
    <t>President's Budget Request</t>
  </si>
  <si>
    <t>Enacted Appropriation (Includes Distribution of Congressional Adjustments/1)</t>
  </si>
  <si>
    <t>Adjustments Required by Statute /2</t>
  </si>
  <si>
    <t>Suppls/Collections/Rescissions/ Sequestration /3</t>
  </si>
  <si>
    <t>Other: Cancelled, Claims, Judgments /4</t>
  </si>
  <si>
    <t>Above Threshold Reprog</t>
  </si>
  <si>
    <t>Below Threshold Reprog</t>
  </si>
  <si>
    <t>Net</t>
  </si>
  <si>
    <t>2021-2022</t>
  </si>
  <si>
    <t>7</t>
  </si>
  <si>
    <t>0601384BP</t>
  </si>
  <si>
    <t>Chemical and Biological Defense Program</t>
  </si>
  <si>
    <t>-2,000,000</t>
  </si>
  <si>
    <t>-1,656,000</t>
  </si>
  <si>
    <t>TOTAL BA 01: BASIC RESEARCH</t>
  </si>
  <si>
    <t>0</t>
  </si>
  <si>
    <t>16</t>
  </si>
  <si>
    <t>0602384BP</t>
  </si>
  <si>
    <t>-4,699,999</t>
  </si>
  <si>
    <t>-8,065,000</t>
  </si>
  <si>
    <t>TOTAL BA 02: APPLIED RESEARCH</t>
  </si>
  <si>
    <t>44</t>
  </si>
  <si>
    <t>0603384BP</t>
  </si>
  <si>
    <t>Chemical and Biological Defense Program - Advanced Development</t>
  </si>
  <si>
    <t>-3,542,684</t>
  </si>
  <si>
    <t>-3,110,000</t>
  </si>
  <si>
    <t>TOTAL BA 03: ADVANCED TECHNOLOGY DEVELOPMENT</t>
  </si>
  <si>
    <t>78</t>
  </si>
  <si>
    <t>0603884BP</t>
  </si>
  <si>
    <t>Chemical and Biological Defense Program - Dem/Val</t>
  </si>
  <si>
    <t>-2,576,917</t>
  </si>
  <si>
    <t>5,935,000</t>
  </si>
  <si>
    <t>TOTAL BA 04: ADVANCED COMPONENT DEVELOPMENT AND PROTOTYPES</t>
  </si>
  <si>
    <t>126</t>
  </si>
  <si>
    <t>0604384BP</t>
  </si>
  <si>
    <t>Chemical and Biological Defense Program - EMD</t>
  </si>
  <si>
    <t>-11,351,098</t>
  </si>
  <si>
    <t>8,349,429</t>
  </si>
  <si>
    <t>TOTAL BA 05: SYSTEM DEVELOPMENT AND DEMONSTRATION</t>
  </si>
  <si>
    <t>160</t>
  </si>
  <si>
    <t>0605384BP</t>
  </si>
  <si>
    <t>-1,639,873</t>
  </si>
  <si>
    <t>-1,555,429</t>
  </si>
  <si>
    <t>0605502BP</t>
  </si>
  <si>
    <t>SBIR</t>
  </si>
  <si>
    <t>26,967,392</t>
  </si>
  <si>
    <t>TOTAL BA 06: MANAGEMENT SUPPORT</t>
  </si>
  <si>
    <t>206</t>
  </si>
  <si>
    <t>0607384BP</t>
  </si>
  <si>
    <t>Chemical and Biological Defense (Operational Systems Development)</t>
  </si>
  <si>
    <t>-1,156,821</t>
  </si>
  <si>
    <t>102,000</t>
  </si>
  <si>
    <t>TOTAL BA 07: OPERATIONAL SYSTEM DEVELOPMENT</t>
  </si>
  <si>
    <t xml:space="preserve">AGENCY TOTAL: Chemical and Biological Defense Program (CBDP) </t>
  </si>
  <si>
    <t>2</t>
  </si>
  <si>
    <t>0601101E</t>
  </si>
  <si>
    <t>Defense Research Sciences</t>
  </si>
  <si>
    <t>-15,267,000</t>
  </si>
  <si>
    <t>-9,482,000</t>
  </si>
  <si>
    <t>4</t>
  </si>
  <si>
    <t>0601117E</t>
  </si>
  <si>
    <t>Basic Operational Medical Research Science</t>
  </si>
  <si>
    <t>-1,730,000</t>
  </si>
  <si>
    <t>4,442,000</t>
  </si>
  <si>
    <t>9</t>
  </si>
  <si>
    <t>0602115E</t>
  </si>
  <si>
    <t>Biomedical Technology</t>
  </si>
  <si>
    <t>-3,461,000</t>
  </si>
  <si>
    <t>-6,726,000</t>
  </si>
  <si>
    <t>14</t>
  </si>
  <si>
    <t>0602303E</t>
  </si>
  <si>
    <t>Information &amp; Communications Technology</t>
  </si>
  <si>
    <t>-13,553,000</t>
  </si>
  <si>
    <t>-1,578,000</t>
  </si>
  <si>
    <t>15</t>
  </si>
  <si>
    <t>0602383E</t>
  </si>
  <si>
    <t>Biological Warfare Defense</t>
  </si>
  <si>
    <t>-868,000</t>
  </si>
  <si>
    <t>18</t>
  </si>
  <si>
    <t>0602702E</t>
  </si>
  <si>
    <t>Tactical Technology</t>
  </si>
  <si>
    <t>-7,640,000</t>
  </si>
  <si>
    <t>1,251,000</t>
  </si>
  <si>
    <t>19</t>
  </si>
  <si>
    <t>0602715E</t>
  </si>
  <si>
    <t>Materials and Biological Technology</t>
  </si>
  <si>
    <t>-7,892,000</t>
  </si>
  <si>
    <t>34,000</t>
  </si>
  <si>
    <t>20</t>
  </si>
  <si>
    <t>0602716E</t>
  </si>
  <si>
    <t>Electronics Technology</t>
  </si>
  <si>
    <t>-10,390,000</t>
  </si>
  <si>
    <t>-1,508,000</t>
  </si>
  <si>
    <t>34</t>
  </si>
  <si>
    <t>0603286E</t>
  </si>
  <si>
    <t>Advanced Aerospace Systems</t>
  </si>
  <si>
    <t>-7,195,000</t>
  </si>
  <si>
    <t>35</t>
  </si>
  <si>
    <t>0603287E</t>
  </si>
  <si>
    <t>Space Programs and Technology</t>
  </si>
  <si>
    <t>-4,876,000</t>
  </si>
  <si>
    <t>-2,187,000</t>
  </si>
  <si>
    <t>56</t>
  </si>
  <si>
    <t>0603739E</t>
  </si>
  <si>
    <t>Advanced Electronics Technologies</t>
  </si>
  <si>
    <t>-3,087,000</t>
  </si>
  <si>
    <t>212,000</t>
  </si>
  <si>
    <t>57</t>
  </si>
  <si>
    <t>0603760E</t>
  </si>
  <si>
    <t>Command, Control and Communications Systems</t>
  </si>
  <si>
    <t>-7,139,000</t>
  </si>
  <si>
    <t>5,599,000</t>
  </si>
  <si>
    <t>58</t>
  </si>
  <si>
    <t>0603766E</t>
  </si>
  <si>
    <t>Network-Centric Warfare Technology</t>
  </si>
  <si>
    <t>-20,644,000</t>
  </si>
  <si>
    <t>-740,000</t>
  </si>
  <si>
    <t>8,026,000</t>
  </si>
  <si>
    <t>59</t>
  </si>
  <si>
    <t>0603767E</t>
  </si>
  <si>
    <t>Sensor Technology</t>
  </si>
  <si>
    <t>-6,125,000</t>
  </si>
  <si>
    <t>4,956,000</t>
  </si>
  <si>
    <t>150</t>
  </si>
  <si>
    <t>0605001E</t>
  </si>
  <si>
    <t>Mission Support</t>
  </si>
  <si>
    <t xml:space="preserve"> </t>
  </si>
  <si>
    <t>912,000</t>
  </si>
  <si>
    <t>173</t>
  </si>
  <si>
    <t>0605898E</t>
  </si>
  <si>
    <t>Management HQ - R&amp;D</t>
  </si>
  <si>
    <t>49,000</t>
  </si>
  <si>
    <t>0605502E</t>
  </si>
  <si>
    <t>109,867,000</t>
  </si>
  <si>
    <t>0909999E00</t>
  </si>
  <si>
    <t>740,000</t>
  </si>
  <si>
    <t>TOTAL BA 09: 09000000</t>
  </si>
  <si>
    <t xml:space="preserve">AGENCY TOTAL: Defense Advanced Research Projects Agency (DARPA) </t>
  </si>
  <si>
    <t>118</t>
  </si>
  <si>
    <t>0300206R</t>
  </si>
  <si>
    <t>Enterprise Information Technology Systems</t>
  </si>
  <si>
    <t>-80,227</t>
  </si>
  <si>
    <t xml:space="preserve">AGENCY TOTAL: Defense Contract Audit Agency (DCAA) </t>
  </si>
  <si>
    <t>129</t>
  </si>
  <si>
    <t>0605013BL</t>
  </si>
  <si>
    <t>Information Technology Development</t>
  </si>
  <si>
    <t>-49,967</t>
  </si>
  <si>
    <t>1,398,000</t>
  </si>
  <si>
    <t xml:space="preserve">AGENCY TOTAL: Defense Contract Management Agency (DCMA) </t>
  </si>
  <si>
    <t>199</t>
  </si>
  <si>
    <t>0604130V</t>
  </si>
  <si>
    <t>Enterprise Security System (ESS)</t>
  </si>
  <si>
    <t>-378,797</t>
  </si>
  <si>
    <t>231</t>
  </si>
  <si>
    <t>0305128V</t>
  </si>
  <si>
    <t>Security and Investigative Activities</t>
  </si>
  <si>
    <t>-208,050</t>
  </si>
  <si>
    <t>0305327V</t>
  </si>
  <si>
    <t>Insider Threat</t>
  </si>
  <si>
    <t>-109,500</t>
  </si>
  <si>
    <t>269</t>
  </si>
  <si>
    <t>0608197V</t>
  </si>
  <si>
    <t>National Background Investigation Services - Software Pilot Program</t>
  </si>
  <si>
    <t>-4,003,174</t>
  </si>
  <si>
    <t>TOTAL BA 08: SOFTWARE AND DIGITAL TECHNOLOGY PILOT PROGRAMS</t>
  </si>
  <si>
    <t xml:space="preserve">AGENCY TOTAL: Defense Counterintelligence and Security Agency (DCSA) </t>
  </si>
  <si>
    <t>130</t>
  </si>
  <si>
    <t>0605021SE</t>
  </si>
  <si>
    <t>Homeland Personnel Security Initiative</t>
  </si>
  <si>
    <t>171</t>
  </si>
  <si>
    <t>0605803SE</t>
  </si>
  <si>
    <t>R&amp;D in Support of DoD Enlistment, Testing and Evaluation</t>
  </si>
  <si>
    <t>185</t>
  </si>
  <si>
    <t>0303140SE</t>
  </si>
  <si>
    <t>Information Systems Security Program</t>
  </si>
  <si>
    <t>195</t>
  </si>
  <si>
    <t>0808709SE</t>
  </si>
  <si>
    <t>Defense Equal Opportunity Management Institute (DEOMI)</t>
  </si>
  <si>
    <t xml:space="preserve">AGENCY TOTAL: Defense Human Resource Activities (DHRA) </t>
  </si>
  <si>
    <t>182</t>
  </si>
  <si>
    <t>0208045K</t>
  </si>
  <si>
    <t>C4I Interoperability</t>
  </si>
  <si>
    <t>2,858,494</t>
  </si>
  <si>
    <t>188</t>
  </si>
  <si>
    <t>0305172K</t>
  </si>
  <si>
    <t>Combined Advanced Applications</t>
  </si>
  <si>
    <t>-1,237,814</t>
  </si>
  <si>
    <t>190</t>
  </si>
  <si>
    <t>0305208K</t>
  </si>
  <si>
    <t>Distributed Common Ground/Surface Systems</t>
  </si>
  <si>
    <t>-93,100</t>
  </si>
  <si>
    <t>197</t>
  </si>
  <si>
    <t>0903235K</t>
  </si>
  <si>
    <t>Joint Service Provider (JSP)</t>
  </si>
  <si>
    <t>-318,414</t>
  </si>
  <si>
    <t>-25,627</t>
  </si>
  <si>
    <t>200</t>
  </si>
  <si>
    <t>0604532K</t>
  </si>
  <si>
    <t>Joint Artificial Intelligence</t>
  </si>
  <si>
    <t>-4,197,381</t>
  </si>
  <si>
    <t>-850,420</t>
  </si>
  <si>
    <t>212</t>
  </si>
  <si>
    <t>0302019K</t>
  </si>
  <si>
    <t>Defense Info Infrastructure Engineering and Integration</t>
  </si>
  <si>
    <t>-225,189</t>
  </si>
  <si>
    <t>886,204</t>
  </si>
  <si>
    <t>213</t>
  </si>
  <si>
    <t>0303126K</t>
  </si>
  <si>
    <t>Long-Haul Communications - DCS</t>
  </si>
  <si>
    <t>-634,000</t>
  </si>
  <si>
    <t>-330,493</t>
  </si>
  <si>
    <t>214</t>
  </si>
  <si>
    <t>0303131K</t>
  </si>
  <si>
    <t>Minimum Essential Emergency Communications Network (MEECN)</t>
  </si>
  <si>
    <t>-136,497</t>
  </si>
  <si>
    <t>218</t>
  </si>
  <si>
    <t>0303140K</t>
  </si>
  <si>
    <t>-233,116</t>
  </si>
  <si>
    <t>-81,795</t>
  </si>
  <si>
    <t>219</t>
  </si>
  <si>
    <t>0303150K</t>
  </si>
  <si>
    <t>Global Command and Control System</t>
  </si>
  <si>
    <t>-108,978</t>
  </si>
  <si>
    <t>-33,884</t>
  </si>
  <si>
    <t>220</t>
  </si>
  <si>
    <t>0303153K</t>
  </si>
  <si>
    <t>Defense Spectrum Organization</t>
  </si>
  <si>
    <t>-935,000</t>
  </si>
  <si>
    <t>-184,390</t>
  </si>
  <si>
    <t>223</t>
  </si>
  <si>
    <t>0303228K</t>
  </si>
  <si>
    <t>Joint Regional Security Stacks (JRSS)</t>
  </si>
  <si>
    <t>-855,000</t>
  </si>
  <si>
    <t>252</t>
  </si>
  <si>
    <t>0708012K</t>
  </si>
  <si>
    <t>Logistics Support Activities</t>
  </si>
  <si>
    <t>-40,605</t>
  </si>
  <si>
    <t>268</t>
  </si>
  <si>
    <t>1203610K</t>
  </si>
  <si>
    <t>Teleport Program</t>
  </si>
  <si>
    <t>-182,935</t>
  </si>
  <si>
    <t>-26,452</t>
  </si>
  <si>
    <t>271</t>
  </si>
  <si>
    <t>-2,594,987</t>
  </si>
  <si>
    <t>-703,621</t>
  </si>
  <si>
    <t xml:space="preserve">AGENCY TOTAL: Defense Information Systems Agency (DISA) </t>
  </si>
  <si>
    <t>50</t>
  </si>
  <si>
    <t>0603680S</t>
  </si>
  <si>
    <t>Manufacturing Technology Program</t>
  </si>
  <si>
    <t>-2,393,442</t>
  </si>
  <si>
    <t>52</t>
  </si>
  <si>
    <t>0603712S</t>
  </si>
  <si>
    <t>Generic Logistics R&amp;D Technology Demonstrations</t>
  </si>
  <si>
    <t>-528,274</t>
  </si>
  <si>
    <t>5,000,000</t>
  </si>
  <si>
    <t>-199,977</t>
  </si>
  <si>
    <t>54</t>
  </si>
  <si>
    <t>0603720S</t>
  </si>
  <si>
    <t>Microelectronics Technology Development and Support</t>
  </si>
  <si>
    <t>-4,330,168</t>
  </si>
  <si>
    <t>8,384</t>
  </si>
  <si>
    <t>133</t>
  </si>
  <si>
    <t>0605070S</t>
  </si>
  <si>
    <t>DOD Enterprise Systems Development and Demonstration</t>
  </si>
  <si>
    <t>-50,261</t>
  </si>
  <si>
    <t>135</t>
  </si>
  <si>
    <t>0605080S</t>
  </si>
  <si>
    <t>Defense Agency Initiatives (DAI) - Financial System</t>
  </si>
  <si>
    <t>-712,120</t>
  </si>
  <si>
    <t>1,578,000</t>
  </si>
  <si>
    <t>136</t>
  </si>
  <si>
    <t>0605090S</t>
  </si>
  <si>
    <t>Defense Retired and Annuitant Pay System (DRAS)</t>
  </si>
  <si>
    <t>-59,787</t>
  </si>
  <si>
    <t>0605502S</t>
  </si>
  <si>
    <t>SBIR - DLA</t>
  </si>
  <si>
    <t>8,405,690</t>
  </si>
  <si>
    <t>199,977</t>
  </si>
  <si>
    <t>253</t>
  </si>
  <si>
    <t>0708012S</t>
  </si>
  <si>
    <t>Pacific Disaster Centers</t>
  </si>
  <si>
    <t>-65,153</t>
  </si>
  <si>
    <t>254</t>
  </si>
  <si>
    <t>0708047S</t>
  </si>
  <si>
    <t>Defense Property Accountability System</t>
  </si>
  <si>
    <t>-266,487</t>
  </si>
  <si>
    <t xml:space="preserve">AGENCY TOTAL: Defense Logistics Agency (DLA) </t>
  </si>
  <si>
    <t>201</t>
  </si>
  <si>
    <t>0605127T</t>
  </si>
  <si>
    <t>Regional International Outreach (RIO) and Partnership for Peace Information Mana</t>
  </si>
  <si>
    <t>-229,731</t>
  </si>
  <si>
    <t>202</t>
  </si>
  <si>
    <t>0605147T</t>
  </si>
  <si>
    <t>Overseas Humanitarian Assistance Shared Information System (OHASIS)</t>
  </si>
  <si>
    <t>205</t>
  </si>
  <si>
    <t>0607327T</t>
  </si>
  <si>
    <t>Global Theater Security Cooperation Management Information Systems (G-TSCMIS)</t>
  </si>
  <si>
    <t xml:space="preserve">AGENCY TOTAL: Defense Security Cooperation Agency (DSCA) </t>
  </si>
  <si>
    <t>170</t>
  </si>
  <si>
    <t>0605801KA</t>
  </si>
  <si>
    <t>Defense Technical Information Center (DTIC)</t>
  </si>
  <si>
    <t>-539,000</t>
  </si>
  <si>
    <t>1,632,707</t>
  </si>
  <si>
    <t>174</t>
  </si>
  <si>
    <t>0605998KA</t>
  </si>
  <si>
    <t>Management HQ - Defense Technical Information Center (DTIC)</t>
  </si>
  <si>
    <t xml:space="preserve">AGENCY TOTAL: Defense Technical Information Center (DTIC) </t>
  </si>
  <si>
    <t>1</t>
  </si>
  <si>
    <t>0601000BR</t>
  </si>
  <si>
    <t>DTRA Basic Research</t>
  </si>
  <si>
    <t>-373,000</t>
  </si>
  <si>
    <t>10</t>
  </si>
  <si>
    <t>0602134BR</t>
  </si>
  <si>
    <t>Counter Improvised-Threat Advanced Studies</t>
  </si>
  <si>
    <t>21</t>
  </si>
  <si>
    <t>0602718BR</t>
  </si>
  <si>
    <t>Counter Weapons of Mass Destruction Applied Research</t>
  </si>
  <si>
    <t>-4,599,000</t>
  </si>
  <si>
    <t>-10,618,000</t>
  </si>
  <si>
    <t>28</t>
  </si>
  <si>
    <t>0603134BR</t>
  </si>
  <si>
    <t>Counter Improvised-Threat Simulation</t>
  </si>
  <si>
    <t>29</t>
  </si>
  <si>
    <t>0603160BR</t>
  </si>
  <si>
    <t>Counter Weapons of Mass Destruction Advanced Technology Development</t>
  </si>
  <si>
    <t>-8,869,000</t>
  </si>
  <si>
    <t>-16,465,000</t>
  </si>
  <si>
    <t>97</t>
  </si>
  <si>
    <t>0604134BR</t>
  </si>
  <si>
    <t>Counter Improvised-Threat Demonstration, Prototype Development, and Testing</t>
  </si>
  <si>
    <t>128</t>
  </si>
  <si>
    <t>0605000BR</t>
  </si>
  <si>
    <t>Counter Weapons of Mass Destruction Systems Development</t>
  </si>
  <si>
    <t>-400,000</t>
  </si>
  <si>
    <t>137</t>
  </si>
  <si>
    <t>0605141BR</t>
  </si>
  <si>
    <t>Mission Assurance Risk Management System (MARMS)</t>
  </si>
  <si>
    <t>0605502BR</t>
  </si>
  <si>
    <t>14,241,000</t>
  </si>
  <si>
    <t xml:space="preserve">AGENCY TOTAL: Defense Threat Reduction Agency (DTRA) </t>
  </si>
  <si>
    <t>999</t>
  </si>
  <si>
    <t>9999999999</t>
  </si>
  <si>
    <t>Classified Programs</t>
  </si>
  <si>
    <t>-15,100,000</t>
  </si>
  <si>
    <t xml:space="preserve">AGENCY TOTAL: Defense-Wide Agency (DW) </t>
  </si>
  <si>
    <t>30</t>
  </si>
  <si>
    <t>0603176C</t>
  </si>
  <si>
    <t>Advanced Concepts and Performance Assessment</t>
  </si>
  <si>
    <t>-340,944</t>
  </si>
  <si>
    <t>32</t>
  </si>
  <si>
    <t>0603180C</t>
  </si>
  <si>
    <t>Advanced Research</t>
  </si>
  <si>
    <t>-402,968</t>
  </si>
  <si>
    <t>-5,000,000</t>
  </si>
  <si>
    <t>39</t>
  </si>
  <si>
    <t>0603294C</t>
  </si>
  <si>
    <t>Common Kill Vehicle Technology</t>
  </si>
  <si>
    <t>-265,249</t>
  </si>
  <si>
    <t>76</t>
  </si>
  <si>
    <t>0603881C</t>
  </si>
  <si>
    <t>Ballistic Missile Defense Terminal Defense Segment</t>
  </si>
  <si>
    <t>-7,236,664</t>
  </si>
  <si>
    <t>77</t>
  </si>
  <si>
    <t>0603882C</t>
  </si>
  <si>
    <t>Ballistic Missile Defense Midcourse Defense Segment</t>
  </si>
  <si>
    <t>-23,247,320</t>
  </si>
  <si>
    <t>-1,925,782</t>
  </si>
  <si>
    <t>79</t>
  </si>
  <si>
    <t>0603884C</t>
  </si>
  <si>
    <t>Ballistic Missile Defense Sensors</t>
  </si>
  <si>
    <t>-6,197,931</t>
  </si>
  <si>
    <t>80</t>
  </si>
  <si>
    <t>0603890C</t>
  </si>
  <si>
    <t>BMD Enabling Programs</t>
  </si>
  <si>
    <t>-11,687,936</t>
  </si>
  <si>
    <t>2,400,000</t>
  </si>
  <si>
    <t>81</t>
  </si>
  <si>
    <t>0603891C</t>
  </si>
  <si>
    <t>Special Programs - MDA</t>
  </si>
  <si>
    <t>-10,012,180</t>
  </si>
  <si>
    <t>82</t>
  </si>
  <si>
    <t>0603892C</t>
  </si>
  <si>
    <t>AEGIS BMD</t>
  </si>
  <si>
    <t>-15,526,859</t>
  </si>
  <si>
    <t>83</t>
  </si>
  <si>
    <t>0603896C</t>
  </si>
  <si>
    <t>Ballistic Missile Defense Command and Control, Battle Management and Communicati</t>
  </si>
  <si>
    <t>-8,364,267</t>
  </si>
  <si>
    <t>1,649,959</t>
  </si>
  <si>
    <t>84</t>
  </si>
  <si>
    <t>0603898C</t>
  </si>
  <si>
    <t>Ballistic Missile Defense Joint Warfighter Support</t>
  </si>
  <si>
    <t>-298,958</t>
  </si>
  <si>
    <t>85</t>
  </si>
  <si>
    <t>0603904C</t>
  </si>
  <si>
    <t>Missile Defense Integration &amp; Operations Center (MDIOC)</t>
  </si>
  <si>
    <t>-1,329,677</t>
  </si>
  <si>
    <t>86</t>
  </si>
  <si>
    <t>0603906C</t>
  </si>
  <si>
    <t>Regarding Trench</t>
  </si>
  <si>
    <t>-341</t>
  </si>
  <si>
    <t>-1,649,959</t>
  </si>
  <si>
    <t>87</t>
  </si>
  <si>
    <t>0603907C</t>
  </si>
  <si>
    <t>Sea Based X-Band Radar (SBX)</t>
  </si>
  <si>
    <t>1,745,285</t>
  </si>
  <si>
    <t>88</t>
  </si>
  <si>
    <t>0603913C</t>
  </si>
  <si>
    <t>Israeli Cooperative Programs</t>
  </si>
  <si>
    <t>89</t>
  </si>
  <si>
    <t>0603914C</t>
  </si>
  <si>
    <t>Ballistic Missile Defense Test</t>
  </si>
  <si>
    <t>-214,410</t>
  </si>
  <si>
    <t>90</t>
  </si>
  <si>
    <t>0603915C</t>
  </si>
  <si>
    <t>Ballistic Missile Defense Targets</t>
  </si>
  <si>
    <t>-39,707</t>
  </si>
  <si>
    <t>2,009</t>
  </si>
  <si>
    <t>18,715</t>
  </si>
  <si>
    <t>95</t>
  </si>
  <si>
    <t>0604115C</t>
  </si>
  <si>
    <t>Technology Maturation Initiatives</t>
  </si>
  <si>
    <t>-1,494,426</t>
  </si>
  <si>
    <t>98</t>
  </si>
  <si>
    <t>0604181C</t>
  </si>
  <si>
    <t>Hypersonic Defense</t>
  </si>
  <si>
    <t>-5,042,511</t>
  </si>
  <si>
    <t>110</t>
  </si>
  <si>
    <t>0604873C</t>
  </si>
  <si>
    <t>Long Range Discrimination Radar (LRDR)</t>
  </si>
  <si>
    <t>-3,390,485</t>
  </si>
  <si>
    <t>161,782</t>
  </si>
  <si>
    <t>111</t>
  </si>
  <si>
    <t>0604874C</t>
  </si>
  <si>
    <t>Improved Homeland Defense Interceptors</t>
  </si>
  <si>
    <t>-16,484,501</t>
  </si>
  <si>
    <t>112</t>
  </si>
  <si>
    <t>0604876C</t>
  </si>
  <si>
    <t>Ballistic Missile Defense Terminal Defense Segment Test</t>
  </si>
  <si>
    <t>113</t>
  </si>
  <si>
    <t>0604878C</t>
  </si>
  <si>
    <t>Aegis BMD Test</t>
  </si>
  <si>
    <t>-16,606</t>
  </si>
  <si>
    <t>114</t>
  </si>
  <si>
    <t>0604879C</t>
  </si>
  <si>
    <t>Ballistic Missile Defense Sensor Test</t>
  </si>
  <si>
    <t>115</t>
  </si>
  <si>
    <t>0604880C</t>
  </si>
  <si>
    <t>Land-Based SM-3 (LBSM3)</t>
  </si>
  <si>
    <t>-1,424,310</t>
  </si>
  <si>
    <t>-2,400,000</t>
  </si>
  <si>
    <t>116</t>
  </si>
  <si>
    <t>0604887C</t>
  </si>
  <si>
    <t>Ballistic Missile Defense Midcourse Segment Test</t>
  </si>
  <si>
    <t>120</t>
  </si>
  <si>
    <t>0305103C</t>
  </si>
  <si>
    <t>Cyber Security Initiative</t>
  </si>
  <si>
    <t>-25,852</t>
  </si>
  <si>
    <t>122</t>
  </si>
  <si>
    <t>1206893C</t>
  </si>
  <si>
    <t>Space Tracking &amp; Surveillance System</t>
  </si>
  <si>
    <t>-787,732</t>
  </si>
  <si>
    <t>123</t>
  </si>
  <si>
    <t>1206895C</t>
  </si>
  <si>
    <t>Ballistic Missile Defense System Space Programs</t>
  </si>
  <si>
    <t>-800,802</t>
  </si>
  <si>
    <t>0604672C</t>
  </si>
  <si>
    <t>Homeland Defense Radar - Hawaii</t>
  </si>
  <si>
    <t>196</t>
  </si>
  <si>
    <t>0901598C</t>
  </si>
  <si>
    <t>Management HQ - MDA</t>
  </si>
  <si>
    <t>0605502C</t>
  </si>
  <si>
    <t>114,632,636</t>
  </si>
  <si>
    <t xml:space="preserve">AGENCY TOTAL: Missile Defense Agency (MDA) </t>
  </si>
  <si>
    <t>215</t>
  </si>
  <si>
    <t>0303136G</t>
  </si>
  <si>
    <t>Key Management Infrastructure (KMI)</t>
  </si>
  <si>
    <t>217</t>
  </si>
  <si>
    <t>0303140G</t>
  </si>
  <si>
    <t xml:space="preserve">AGENCY TOTAL: National Security Agency (NSA) </t>
  </si>
  <si>
    <t>3</t>
  </si>
  <si>
    <t>0601110D8Z</t>
  </si>
  <si>
    <t>Basic Research Initiatives</t>
  </si>
  <si>
    <t>-2,537,000</t>
  </si>
  <si>
    <t>-14,000</t>
  </si>
  <si>
    <t>5</t>
  </si>
  <si>
    <t>0601120D8Z</t>
  </si>
  <si>
    <t>National Defense Education Program</t>
  </si>
  <si>
    <t>-4,606,000</t>
  </si>
  <si>
    <t>-26,000</t>
  </si>
  <si>
    <t>6</t>
  </si>
  <si>
    <t>0601228D8Z</t>
  </si>
  <si>
    <t>Historically Black Colleges and Universities/Minority Institutions</t>
  </si>
  <si>
    <t>-2,967,000</t>
  </si>
  <si>
    <t>-16,000</t>
  </si>
  <si>
    <t>8</t>
  </si>
  <si>
    <t>0602000D8Z</t>
  </si>
  <si>
    <t>Joint Munitions Technology</t>
  </si>
  <si>
    <t>-294,000</t>
  </si>
  <si>
    <t>-5,000</t>
  </si>
  <si>
    <t>11</t>
  </si>
  <si>
    <t>0602230D8Z</t>
  </si>
  <si>
    <t>Defense Technology Innovation</t>
  </si>
  <si>
    <t>-364,000</t>
  </si>
  <si>
    <t>-3,000</t>
  </si>
  <si>
    <t>12</t>
  </si>
  <si>
    <t>0602234D8Z</t>
  </si>
  <si>
    <t>Lincoln Laboratory Research Program</t>
  </si>
  <si>
    <t>-1,468,000</t>
  </si>
  <si>
    <t>-8,000</t>
  </si>
  <si>
    <t>-1,289,000</t>
  </si>
  <si>
    <t>13</t>
  </si>
  <si>
    <t>0602251D8Z</t>
  </si>
  <si>
    <t>Applied Research for the Advancement of S&amp;T Priorities</t>
  </si>
  <si>
    <t>-1,674,000</t>
  </si>
  <si>
    <t>-10,000</t>
  </si>
  <si>
    <t>17</t>
  </si>
  <si>
    <t>0602668D8Z</t>
  </si>
  <si>
    <t>Cyber Security Research</t>
  </si>
  <si>
    <t>-912,000</t>
  </si>
  <si>
    <t>22</t>
  </si>
  <si>
    <t>0602751D8Z</t>
  </si>
  <si>
    <t>Software Engineering Institute (SEI) Applied Research</t>
  </si>
  <si>
    <t>-349,000</t>
  </si>
  <si>
    <t>-2,000</t>
  </si>
  <si>
    <t>-383,000</t>
  </si>
  <si>
    <t>24</t>
  </si>
  <si>
    <t>0603000D8Z</t>
  </si>
  <si>
    <t>Joint Munitions Advanced Technology</t>
  </si>
  <si>
    <t>-359,000</t>
  </si>
  <si>
    <t>-4,000</t>
  </si>
  <si>
    <t>-917,000</t>
  </si>
  <si>
    <t>25</t>
  </si>
  <si>
    <t>0603121D8Z</t>
  </si>
  <si>
    <t>SO/LIC Advanced Development</t>
  </si>
  <si>
    <t>26</t>
  </si>
  <si>
    <t>0603122D8Z</t>
  </si>
  <si>
    <t>Combating Terrorism Technology Support</t>
  </si>
  <si>
    <t>-3,965,000</t>
  </si>
  <si>
    <t>27</t>
  </si>
  <si>
    <t>0603133D8Z</t>
  </si>
  <si>
    <t>Foreign Comparative Testing</t>
  </si>
  <si>
    <t>-459,000</t>
  </si>
  <si>
    <t>-1,000,000</t>
  </si>
  <si>
    <t>33</t>
  </si>
  <si>
    <t>0603225D8Z</t>
  </si>
  <si>
    <t>Joint DoD-DoE Munitions Technology Development</t>
  </si>
  <si>
    <t>-48,000</t>
  </si>
  <si>
    <t>36</t>
  </si>
  <si>
    <t>0603288D8Z</t>
  </si>
  <si>
    <t>Analytic Assessments</t>
  </si>
  <si>
    <t>-664,000</t>
  </si>
  <si>
    <t>37</t>
  </si>
  <si>
    <t>0603289D8Z</t>
  </si>
  <si>
    <t>Advanced Innovative Analysis and Concepts</t>
  </si>
  <si>
    <t>-510,000</t>
  </si>
  <si>
    <t>-6,000</t>
  </si>
  <si>
    <t>38</t>
  </si>
  <si>
    <t>0603291D8Z</t>
  </si>
  <si>
    <t>Advanced Innovative Analysis and Concepts - MHA</t>
  </si>
  <si>
    <t>-532,000</t>
  </si>
  <si>
    <t>40</t>
  </si>
  <si>
    <t>0603338D8Z</t>
  </si>
  <si>
    <t>Defense Modernization and Prototyping</t>
  </si>
  <si>
    <t>-4,995,000</t>
  </si>
  <si>
    <t>-30,000</t>
  </si>
  <si>
    <t>42</t>
  </si>
  <si>
    <t>0603342D8Z</t>
  </si>
  <si>
    <t>Defense Innovation Unit (DIU)</t>
  </si>
  <si>
    <t>-1,209,000</t>
  </si>
  <si>
    <t>-7,000</t>
  </si>
  <si>
    <t>43</t>
  </si>
  <si>
    <t>0603375D8Z</t>
  </si>
  <si>
    <t>Technology Innovation</t>
  </si>
  <si>
    <t>-960,000</t>
  </si>
  <si>
    <t>-894,025</t>
  </si>
  <si>
    <t>45</t>
  </si>
  <si>
    <t>0603527D8Z</t>
  </si>
  <si>
    <t>RETRACT LARCH</t>
  </si>
  <si>
    <t>-4,277,000</t>
  </si>
  <si>
    <t>-25,000</t>
  </si>
  <si>
    <t>-35,000,000</t>
  </si>
  <si>
    <t>46</t>
  </si>
  <si>
    <t>0603618D8Z</t>
  </si>
  <si>
    <t>Joint Electronic Advanced Technology</t>
  </si>
  <si>
    <t>-376,000</t>
  </si>
  <si>
    <t>47</t>
  </si>
  <si>
    <t>0603648D8Z</t>
  </si>
  <si>
    <t>Joint Capability Technology Demonstrations</t>
  </si>
  <si>
    <t>-1,956,000</t>
  </si>
  <si>
    <t>48</t>
  </si>
  <si>
    <t>0603662D8Z</t>
  </si>
  <si>
    <t>Networked Communications Capabilities</t>
  </si>
  <si>
    <t>-189,000</t>
  </si>
  <si>
    <t>-1,000</t>
  </si>
  <si>
    <t>49</t>
  </si>
  <si>
    <t>0603680D8Z</t>
  </si>
  <si>
    <t>Defense-Wide Manufacturing Science and Technology Program</t>
  </si>
  <si>
    <t>-8,612,000</t>
  </si>
  <si>
    <t>-47,000</t>
  </si>
  <si>
    <t>53</t>
  </si>
  <si>
    <t>0603716D8Z</t>
  </si>
  <si>
    <t>Strategic Environmental Research Program</t>
  </si>
  <si>
    <t>-2,001,000</t>
  </si>
  <si>
    <t>-17,000</t>
  </si>
  <si>
    <t>-3,750,000</t>
  </si>
  <si>
    <t>55</t>
  </si>
  <si>
    <t>0603727D8Z</t>
  </si>
  <si>
    <t>Joint Warfighting Program</t>
  </si>
  <si>
    <t>-141,000</t>
  </si>
  <si>
    <t>60</t>
  </si>
  <si>
    <t>0603769D8Z</t>
  </si>
  <si>
    <t>Distributed Learning Advanced Technology Development</t>
  </si>
  <si>
    <t>-176,000</t>
  </si>
  <si>
    <t>61</t>
  </si>
  <si>
    <t>0603781D8Z</t>
  </si>
  <si>
    <t>Software Engineering Institute</t>
  </si>
  <si>
    <t>-460,000</t>
  </si>
  <si>
    <t>64</t>
  </si>
  <si>
    <t>0603924D8Z</t>
  </si>
  <si>
    <t>High Energy Laser Advanced Technology Program</t>
  </si>
  <si>
    <t>-3,707,000</t>
  </si>
  <si>
    <t>-22,000</t>
  </si>
  <si>
    <t>65</t>
  </si>
  <si>
    <t>0603941D8Z</t>
  </si>
  <si>
    <t>Test &amp; Evaluation Science &amp; Technology</t>
  </si>
  <si>
    <t>-6,513,000</t>
  </si>
  <si>
    <t>-34,000</t>
  </si>
  <si>
    <t>0603950D8Z</t>
  </si>
  <si>
    <t>-1,460,000</t>
  </si>
  <si>
    <t>0604055D8Z</t>
  </si>
  <si>
    <t>Operational Capability Energy Improvement</t>
  </si>
  <si>
    <t>-584,000</t>
  </si>
  <si>
    <t>72</t>
  </si>
  <si>
    <t>0603161D8Z</t>
  </si>
  <si>
    <t>Nuclear and Conventional Physical Security Equipment RDT&amp;E ADC&amp;P</t>
  </si>
  <si>
    <t>-976,000</t>
  </si>
  <si>
    <t>73</t>
  </si>
  <si>
    <t>0603600D8Z</t>
  </si>
  <si>
    <t>WALKOFF</t>
  </si>
  <si>
    <t>-2,668,000</t>
  </si>
  <si>
    <t>-20,000</t>
  </si>
  <si>
    <t>75</t>
  </si>
  <si>
    <t>0603851D8Z</t>
  </si>
  <si>
    <t>Environmental Security Technical Certification Program</t>
  </si>
  <si>
    <t>-1,158,000</t>
  </si>
  <si>
    <t>92</t>
  </si>
  <si>
    <t>0603923D8Z</t>
  </si>
  <si>
    <t>Coalition Warfare</t>
  </si>
  <si>
    <t>-146,000</t>
  </si>
  <si>
    <t>93</t>
  </si>
  <si>
    <t>0604011D8Z</t>
  </si>
  <si>
    <t>Next Generation Information Communications Technology (5G)</t>
  </si>
  <si>
    <t>-11,557,000</t>
  </si>
  <si>
    <t>-85,000</t>
  </si>
  <si>
    <t>94</t>
  </si>
  <si>
    <t>0604016D8Z</t>
  </si>
  <si>
    <t>Department of Defense Corrosion Program</t>
  </si>
  <si>
    <t>-82,000</t>
  </si>
  <si>
    <t>99</t>
  </si>
  <si>
    <t>0604250D8Z</t>
  </si>
  <si>
    <t>Advanced Innovative Technologies</t>
  </si>
  <si>
    <t>-16,677,000</t>
  </si>
  <si>
    <t>-145,000</t>
  </si>
  <si>
    <t>100</t>
  </si>
  <si>
    <t>0604294D8Z</t>
  </si>
  <si>
    <t>Trusted &amp; Assured Microelectronics</t>
  </si>
  <si>
    <t>-11,768,000</t>
  </si>
  <si>
    <t>-98,000</t>
  </si>
  <si>
    <t>-2,632,707</t>
  </si>
  <si>
    <t>101</t>
  </si>
  <si>
    <t>0604331D8Z</t>
  </si>
  <si>
    <t>Rapid Prototyping Program</t>
  </si>
  <si>
    <t>-2,687,000</t>
  </si>
  <si>
    <t>-18,000</t>
  </si>
  <si>
    <t>-1,900,000</t>
  </si>
  <si>
    <t>102</t>
  </si>
  <si>
    <t>0604341D8Z</t>
  </si>
  <si>
    <t>Defense Innovation Unit (DIU) Prototyping</t>
  </si>
  <si>
    <t>-1,141,000</t>
  </si>
  <si>
    <t>103</t>
  </si>
  <si>
    <t>0604400D8Z</t>
  </si>
  <si>
    <t>Department of Defense (DoD) Unmanned System Common Development</t>
  </si>
  <si>
    <t>-259,000</t>
  </si>
  <si>
    <t>107</t>
  </si>
  <si>
    <t>0604682D8Z</t>
  </si>
  <si>
    <t>Wargaming and Support for Strategic Analysis (SSA)</t>
  </si>
  <si>
    <t>-127,000</t>
  </si>
  <si>
    <t>119</t>
  </si>
  <si>
    <t>0303191D8Z</t>
  </si>
  <si>
    <t>Joint Electromagnetic Technology (JET) Program</t>
  </si>
  <si>
    <t>124</t>
  </si>
  <si>
    <t>0604161D8Z</t>
  </si>
  <si>
    <t>Nuclear and Conventional Physical Security Equipment RDT&amp;E SDD</t>
  </si>
  <si>
    <t>-123,000</t>
  </si>
  <si>
    <t>127</t>
  </si>
  <si>
    <t>0604771D8Z</t>
  </si>
  <si>
    <t>Joint Tactical Information Distribution System (JTIDS)</t>
  </si>
  <si>
    <t>-1,816,000</t>
  </si>
  <si>
    <t>131</t>
  </si>
  <si>
    <t>0605022D8Z</t>
  </si>
  <si>
    <t>Defense Exportability Program</t>
  </si>
  <si>
    <t>-268,000</t>
  </si>
  <si>
    <t>132</t>
  </si>
  <si>
    <t>0605027D8Z</t>
  </si>
  <si>
    <t>OUSD(C) IT Development Initiatives</t>
  </si>
  <si>
    <t>-374,000</t>
  </si>
  <si>
    <t>1,983,025</t>
  </si>
  <si>
    <t>134</t>
  </si>
  <si>
    <t>0605075D8Z</t>
  </si>
  <si>
    <t>CMO Policy and Integration</t>
  </si>
  <si>
    <t>-323,000</t>
  </si>
  <si>
    <t>138</t>
  </si>
  <si>
    <t>0605210D8Z</t>
  </si>
  <si>
    <t>Defense-Wide Electronic Procurement Capabilities</t>
  </si>
  <si>
    <t>-302,000</t>
  </si>
  <si>
    <t>139</t>
  </si>
  <si>
    <t>0605294D8Z</t>
  </si>
  <si>
    <t>-2,512,000</t>
  </si>
  <si>
    <t>-21,000</t>
  </si>
  <si>
    <t>-800,000</t>
  </si>
  <si>
    <t>140</t>
  </si>
  <si>
    <t>0605772D8Z</t>
  </si>
  <si>
    <t>Nuclear Command, Control, &amp; Communications</t>
  </si>
  <si>
    <t>-135,000</t>
  </si>
  <si>
    <t>143</t>
  </si>
  <si>
    <t>0305304D8Z</t>
  </si>
  <si>
    <t>DoD Enterprise Energy Information Management (EEIM)</t>
  </si>
  <si>
    <t>-120,000</t>
  </si>
  <si>
    <t>144</t>
  </si>
  <si>
    <t>0305310D8Z</t>
  </si>
  <si>
    <t>CWMD Systems: System Development and Demonstration</t>
  </si>
  <si>
    <t>-751,000</t>
  </si>
  <si>
    <t>0604165D8Z</t>
  </si>
  <si>
    <t>Joint Hypersonics Transition Office</t>
  </si>
  <si>
    <t>-689,000</t>
  </si>
  <si>
    <t>146</t>
  </si>
  <si>
    <t>0604774D8Z</t>
  </si>
  <si>
    <t>Defense Readiness Reporting System (DRRS)</t>
  </si>
  <si>
    <t>-179,000</t>
  </si>
  <si>
    <t>147</t>
  </si>
  <si>
    <t>0604875D8Z</t>
  </si>
  <si>
    <t>Joint Systems Architecture Development</t>
  </si>
  <si>
    <t>-310,000</t>
  </si>
  <si>
    <t>148</t>
  </si>
  <si>
    <t>0604940D8Z</t>
  </si>
  <si>
    <t>Central Test and Evaluation Investment Development (CTEIP)</t>
  </si>
  <si>
    <t>-15,447,000</t>
  </si>
  <si>
    <t>-81,000</t>
  </si>
  <si>
    <t>149</t>
  </si>
  <si>
    <t>0604942D8Z</t>
  </si>
  <si>
    <t>Assessments and Evaluations</t>
  </si>
  <si>
    <t>-168,000</t>
  </si>
  <si>
    <t>100,000</t>
  </si>
  <si>
    <t>151</t>
  </si>
  <si>
    <t>0605100D8Z</t>
  </si>
  <si>
    <t>Joint Mission Environment Test Capability (JMETC)</t>
  </si>
  <si>
    <t>-2,885,000</t>
  </si>
  <si>
    <t>-15,000</t>
  </si>
  <si>
    <t>155</t>
  </si>
  <si>
    <t>0605142D8Z</t>
  </si>
  <si>
    <t>Systems Engineering</t>
  </si>
  <si>
    <t>-1,449,000</t>
  </si>
  <si>
    <t>-9,000</t>
  </si>
  <si>
    <t>-1,500,000</t>
  </si>
  <si>
    <t>156</t>
  </si>
  <si>
    <t>0605151D8Z</t>
  </si>
  <si>
    <t>Studies and Analysis Support - OSD</t>
  </si>
  <si>
    <t>-105,000</t>
  </si>
  <si>
    <t>1,049,000</t>
  </si>
  <si>
    <t>157</t>
  </si>
  <si>
    <t>0605161D8Z</t>
  </si>
  <si>
    <t>Nuclear Matters-Physical Security</t>
  </si>
  <si>
    <t>-526,000</t>
  </si>
  <si>
    <t>158</t>
  </si>
  <si>
    <t>0605170D8Z</t>
  </si>
  <si>
    <t>Support to Networks and Information Integration</t>
  </si>
  <si>
    <t>-350,000</t>
  </si>
  <si>
    <t>1,900,000</t>
  </si>
  <si>
    <t>159</t>
  </si>
  <si>
    <t>0605200D8Z</t>
  </si>
  <si>
    <t>General Support to USD (Intelligence)</t>
  </si>
  <si>
    <t>167</t>
  </si>
  <si>
    <t>0605790D8Z</t>
  </si>
  <si>
    <t>Small Business Innovation Research (SBIR)/ Small Business Technology Transfer</t>
  </si>
  <si>
    <t>168</t>
  </si>
  <si>
    <t>0605797D8Z</t>
  </si>
  <si>
    <t>Maintaining Technology Advantage</t>
  </si>
  <si>
    <t>-821,000</t>
  </si>
  <si>
    <t>169</t>
  </si>
  <si>
    <t>0605798D8Z</t>
  </si>
  <si>
    <t>Defense Technology Analysis</t>
  </si>
  <si>
    <t>-793,000</t>
  </si>
  <si>
    <t>172</t>
  </si>
  <si>
    <t>0605804D8Z</t>
  </si>
  <si>
    <t>Development Test and Evaluation</t>
  </si>
  <si>
    <t>-953,000</t>
  </si>
  <si>
    <t>175</t>
  </si>
  <si>
    <t>0606100D8Z</t>
  </si>
  <si>
    <t>Budget and Program Assessments</t>
  </si>
  <si>
    <t>-368,000</t>
  </si>
  <si>
    <t>500,000</t>
  </si>
  <si>
    <t>176</t>
  </si>
  <si>
    <t>0606225D8Z</t>
  </si>
  <si>
    <t>ODNA Technology and Resource Analysis</t>
  </si>
  <si>
    <t>180</t>
  </si>
  <si>
    <t>0203345D8Z</t>
  </si>
  <si>
    <t>Defense Operations Security Initiative (DOSI)</t>
  </si>
  <si>
    <t>-113,000</t>
  </si>
  <si>
    <t>187</t>
  </si>
  <si>
    <t>0303260D8Z</t>
  </si>
  <si>
    <t>Defense Military Deception Program Office (DMDPO)</t>
  </si>
  <si>
    <t>0605128D8Z</t>
  </si>
  <si>
    <t>Classified Program USD(P)</t>
  </si>
  <si>
    <t>0605502D8Z</t>
  </si>
  <si>
    <t>SBIR/STTR (External Agencies)</t>
  </si>
  <si>
    <t>167,229,363</t>
  </si>
  <si>
    <t>8998</t>
  </si>
  <si>
    <t>CLOSED ACCOUNT ADJ</t>
  </si>
  <si>
    <t>1,003,000</t>
  </si>
  <si>
    <t>-100,000</t>
  </si>
  <si>
    <t>203</t>
  </si>
  <si>
    <t>0607210D8Z</t>
  </si>
  <si>
    <t>Industrial Base Analysis and Sustainment Support</t>
  </si>
  <si>
    <t>-5,655,000</t>
  </si>
  <si>
    <t>-33,000</t>
  </si>
  <si>
    <t>3,750,000</t>
  </si>
  <si>
    <t>204</t>
  </si>
  <si>
    <t>0607310D8Z</t>
  </si>
  <si>
    <t>CWMD Systems: Operational Systems Development</t>
  </si>
  <si>
    <t>-619,000</t>
  </si>
  <si>
    <t>216</t>
  </si>
  <si>
    <t>0303140D8Z</t>
  </si>
  <si>
    <t>235</t>
  </si>
  <si>
    <t>0305186D8Z</t>
  </si>
  <si>
    <t>Policy R&amp;D Programs</t>
  </si>
  <si>
    <t>-68,000</t>
  </si>
  <si>
    <t>236</t>
  </si>
  <si>
    <t>0305199D8Z</t>
  </si>
  <si>
    <t>Net Centricity</t>
  </si>
  <si>
    <t>-795,000</t>
  </si>
  <si>
    <t>245</t>
  </si>
  <si>
    <t>0305387D8Z</t>
  </si>
  <si>
    <t>Homeland Defense Technology Transfer Program</t>
  </si>
  <si>
    <t>-28,000</t>
  </si>
  <si>
    <t>270</t>
  </si>
  <si>
    <t>0608648D8Z</t>
  </si>
  <si>
    <t>Acquisition Visibility - Software Pilot Program</t>
  </si>
  <si>
    <t>-615,000</t>
  </si>
  <si>
    <t>272</t>
  </si>
  <si>
    <t>0308588D8Z</t>
  </si>
  <si>
    <t>Algorithmic Warfare Cross Functional Teams - Software Pilot Program</t>
  </si>
  <si>
    <t xml:space="preserve">AGENCY TOTAL: Office of the Secretary of Defense (OSD) </t>
  </si>
  <si>
    <t>71</t>
  </si>
  <si>
    <t>1206310SDA</t>
  </si>
  <si>
    <t>Space Science and Technology Research and Development</t>
  </si>
  <si>
    <t>-2,507,611</t>
  </si>
  <si>
    <t>121</t>
  </si>
  <si>
    <t>1206410SDA</t>
  </si>
  <si>
    <t>Space Technology Development and Prototyping</t>
  </si>
  <si>
    <t>-6,741,281</t>
  </si>
  <si>
    <t>0605502SDA</t>
  </si>
  <si>
    <t>Small Business Innovation Research (SBIR)</t>
  </si>
  <si>
    <t>9,248,892</t>
  </si>
  <si>
    <t xml:space="preserve">AGENCY TOTAL: Space Development Agency (SDA) </t>
  </si>
  <si>
    <t>23</t>
  </si>
  <si>
    <t>1160401BB</t>
  </si>
  <si>
    <t>SOF Technology Development</t>
  </si>
  <si>
    <t>-1,806,590</t>
  </si>
  <si>
    <t>70</t>
  </si>
  <si>
    <t>1160402BB</t>
  </si>
  <si>
    <t>SOF Advanced Technology Development</t>
  </si>
  <si>
    <t>-3,535,427</t>
  </si>
  <si>
    <t>-670,000</t>
  </si>
  <si>
    <t>238</t>
  </si>
  <si>
    <t>0305208BB</t>
  </si>
  <si>
    <t>256</t>
  </si>
  <si>
    <t>1105219BB</t>
  </si>
  <si>
    <t>MQ-9 UAV</t>
  </si>
  <si>
    <t>-776,000</t>
  </si>
  <si>
    <t>258</t>
  </si>
  <si>
    <t>1160403BB</t>
  </si>
  <si>
    <t>Aviation Systems</t>
  </si>
  <si>
    <t>-9,142,192</t>
  </si>
  <si>
    <t>-2,223,703</t>
  </si>
  <si>
    <t>259</t>
  </si>
  <si>
    <t>1160405BB</t>
  </si>
  <si>
    <t>Intelligence Systems Development</t>
  </si>
  <si>
    <t>260</t>
  </si>
  <si>
    <t>1160408BB</t>
  </si>
  <si>
    <t>Operational Enhancements</t>
  </si>
  <si>
    <t>-6,312,164</t>
  </si>
  <si>
    <t>-3,099,000</t>
  </si>
  <si>
    <t>261</t>
  </si>
  <si>
    <t>1160431BB</t>
  </si>
  <si>
    <t>Warrior Systems</t>
  </si>
  <si>
    <t>-2,127,914</t>
  </si>
  <si>
    <t>5,259,000</t>
  </si>
  <si>
    <t>262</t>
  </si>
  <si>
    <t>1160432BB</t>
  </si>
  <si>
    <t>Special Programs</t>
  </si>
  <si>
    <t>-273,531</t>
  </si>
  <si>
    <t>263</t>
  </si>
  <si>
    <t>1160434BB</t>
  </si>
  <si>
    <t>Unmanned ISR</t>
  </si>
  <si>
    <t>733,703</t>
  </si>
  <si>
    <t>264</t>
  </si>
  <si>
    <t>1160480BB</t>
  </si>
  <si>
    <t>SOF Tactical Vehicles</t>
  </si>
  <si>
    <t>-520,000</t>
  </si>
  <si>
    <t>265</t>
  </si>
  <si>
    <t>1160483BB</t>
  </si>
  <si>
    <t>Maritime Systems</t>
  </si>
  <si>
    <t>-2,501,000</t>
  </si>
  <si>
    <t>266</t>
  </si>
  <si>
    <t>1160489BB</t>
  </si>
  <si>
    <t>Global Video Surveillance Activities</t>
  </si>
  <si>
    <t>267</t>
  </si>
  <si>
    <t>1160490BB</t>
  </si>
  <si>
    <t>Operational Enhancements Intelligence</t>
  </si>
  <si>
    <t>1160279BB</t>
  </si>
  <si>
    <t>26,994,818</t>
  </si>
  <si>
    <t xml:space="preserve">AGENCY TOTAL: Special Operations Command (SOCOM) </t>
  </si>
  <si>
    <t>109</t>
  </si>
  <si>
    <t>0604826J</t>
  </si>
  <si>
    <t>Joint C5 Capability Development, Integration and interoperability Assessments</t>
  </si>
  <si>
    <t>-437,599</t>
  </si>
  <si>
    <t>145</t>
  </si>
  <si>
    <t>0603829J</t>
  </si>
  <si>
    <t>Joint Capability Experimentation</t>
  </si>
  <si>
    <t>-410,224</t>
  </si>
  <si>
    <t>153</t>
  </si>
  <si>
    <t>0605126J</t>
  </si>
  <si>
    <t>Joint Integrated Air and Missile Defense Organization (JIAMDO)</t>
  </si>
  <si>
    <t>-1,524,058</t>
  </si>
  <si>
    <t>181</t>
  </si>
  <si>
    <t>0204571J</t>
  </si>
  <si>
    <t>Joint Staff Analytical Support</t>
  </si>
  <si>
    <t>-111,619</t>
  </si>
  <si>
    <t>186</t>
  </si>
  <si>
    <t>0303166J</t>
  </si>
  <si>
    <t>Support to Information Operations (IO) Capabilities</t>
  </si>
  <si>
    <t>-19,891</t>
  </si>
  <si>
    <t>194</t>
  </si>
  <si>
    <t>0804768J</t>
  </si>
  <si>
    <t>COCOM Exercise Engagement and Training Transformation (CE2T2) - non-MHA</t>
  </si>
  <si>
    <t>-913,527</t>
  </si>
  <si>
    <t>207</t>
  </si>
  <si>
    <t>0208043J</t>
  </si>
  <si>
    <t>Planning and Decision Aid System (PDAS)</t>
  </si>
  <si>
    <t xml:space="preserve">AGENCY TOTAL: The Joint Staff (TJS) </t>
  </si>
  <si>
    <t>177</t>
  </si>
  <si>
    <t>0606589D8W</t>
  </si>
  <si>
    <t>Defense Digital Service (DDS) Development Support</t>
  </si>
  <si>
    <t xml:space="preserve">AGENCY TOTAL: Washington Headquarters Services (WHS) </t>
  </si>
  <si>
    <t xml:space="preserve">0400D APPROPRIATION TOTAL FOR 21/22 : </t>
  </si>
  <si>
    <t>FOOTNOTES:</t>
  </si>
  <si>
    <t>1/</t>
  </si>
  <si>
    <t>Refer to DD1414 Base for Reprogramming.</t>
  </si>
  <si>
    <t>2/</t>
  </si>
  <si>
    <t>Includes those reductions required by statute, such as the Small Business Innovation Research Program and the Small Business Technology Transfer Program.</t>
  </si>
  <si>
    <t>3/</t>
  </si>
  <si>
    <t>Includes items not published via DD1414, such as prior year sequestration, rescissions, supplementals.</t>
  </si>
  <si>
    <t>4/</t>
  </si>
  <si>
    <t>Includes cancelled, claims, judgement and other non-statutory items.</t>
  </si>
  <si>
    <t>Report of Programs</t>
  </si>
  <si>
    <t xml:space="preserve"> (In Dollars)</t>
  </si>
  <si>
    <t>Account: Research, Development, Test, and Evaluation, Defense-Wide (0400D), 21/22</t>
  </si>
  <si>
    <t>As of 2021-12-31</t>
  </si>
  <si>
    <t xml:space="preserve">Chemical and Biological Defense Program (CBDP) </t>
  </si>
  <si>
    <t>BA 01: BASIC RESEARCH</t>
  </si>
  <si>
    <t>BA 02: APPLIED RESEARCH</t>
  </si>
  <si>
    <t>BA 03: ADVANCED TECHNOLOGY DEVELOPMENT</t>
  </si>
  <si>
    <t>BA 04: ADVANCED COMPONENT DEVELOPMENT AND PROTOTYPES</t>
  </si>
  <si>
    <t>BA 05: SYSTEM DEVELOPMENT AND DEMONSTRATION</t>
  </si>
  <si>
    <t>BA 06: MANAGEMENT SUPPORT</t>
  </si>
  <si>
    <t>BA 07: OPERATIONAL SYSTEM DEVELOPMENT</t>
  </si>
  <si>
    <t xml:space="preserve">Defense Advanced Research Projects Agency (DARPA) </t>
  </si>
  <si>
    <t>BA 09: 09000000</t>
  </si>
  <si>
    <t xml:space="preserve">Defense Contract Audit Agency (DCAA) </t>
  </si>
  <si>
    <t xml:space="preserve">Defense Contract Management Agency (DCMA) </t>
  </si>
  <si>
    <t xml:space="preserve">Defense Counterintelligence and Security Agency (DCSA) </t>
  </si>
  <si>
    <t>BA 08: SOFTWARE AND DIGITAL TECHNOLOGY PILOT PROGRAMS</t>
  </si>
  <si>
    <t xml:space="preserve">Defense Human Resource Activities (DHRA) </t>
  </si>
  <si>
    <t xml:space="preserve">Defense Information Systems Agency (DISA) </t>
  </si>
  <si>
    <t xml:space="preserve">Defense Logistics Agency (DLA) </t>
  </si>
  <si>
    <t xml:space="preserve">Defense Security Cooperation Agency (DSCA) </t>
  </si>
  <si>
    <t xml:space="preserve">Defense Technical Information Center (DTIC) </t>
  </si>
  <si>
    <t xml:space="preserve">Defense Threat Reduction Agency (DTRA) </t>
  </si>
  <si>
    <t xml:space="preserve">Defense-Wide Agency (DW) </t>
  </si>
  <si>
    <t xml:space="preserve">Missile Defense Agency (MDA) </t>
  </si>
  <si>
    <t xml:space="preserve">National Security Agency (NSA) </t>
  </si>
  <si>
    <t xml:space="preserve">Office of the Secretary of Defense (OSD) </t>
  </si>
  <si>
    <t xml:space="preserve">Space Development Agency (SDA) </t>
  </si>
  <si>
    <t xml:space="preserve">Special Operations Command (SOCOM) </t>
  </si>
  <si>
    <t xml:space="preserve">The Joint Staff (TJS) </t>
  </si>
  <si>
    <t xml:space="preserve">Washington Headquarters Services (WHS) </t>
  </si>
  <si>
    <t>UNCLASSIFIED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</si>
</sst>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0"/>
  </numFmts>
  <fonts count="10" x14ac:knownFonts="1">
    <font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rgb="FFFFFFFF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rgb="FFFFFFFF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b/>
      <sz val="12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left" wrapText="1"/>
    </xf>
    <xf numFmtId="49" fontId="8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0"/>
  <sheetViews>
    <sheetView tabSelected="1" topLeftCell="A3" workbookViewId="0">
      <selection activeCell="AQ346" sqref="AQ346"/>
    </sheetView>
  </sheetViews>
  <sheetFormatPr defaultRowHeight="12.75" x14ac:dyDescent="0.2"/>
  <cols>
    <col min="1" max="1" width="4.42578125" customWidth="1"/>
    <col min="2" max="2" width="3.5703125" customWidth="1"/>
    <col min="3" max="3" width="5.28515625" customWidth="1"/>
    <col min="4" max="4" width="5" customWidth="1"/>
    <col min="5" max="5" width="3.7109375" customWidth="1"/>
    <col min="6" max="6" width="7" customWidth="1"/>
    <col min="7" max="7" width="0.85546875" customWidth="1"/>
    <col min="8" max="8" width="12.140625" customWidth="1"/>
    <col min="9" max="9" width="1.5703125" customWidth="1"/>
    <col min="10" max="10" width="0.42578125" customWidth="1"/>
    <col min="11" max="11" width="12" customWidth="1"/>
    <col min="12" max="12" width="0.42578125" customWidth="1"/>
    <col min="13" max="13" width="12.140625" customWidth="1"/>
    <col min="14" max="14" width="0.42578125" customWidth="1"/>
    <col min="15" max="15" width="10.85546875" customWidth="1"/>
    <col min="16" max="16" width="0.42578125" customWidth="1"/>
    <col min="17" max="17" width="8.28515625" customWidth="1"/>
    <col min="18" max="18" width="2.42578125" customWidth="1"/>
    <col min="19" max="19" width="0.42578125" customWidth="1"/>
    <col min="20" max="20" width="5.42578125" customWidth="1"/>
    <col min="21" max="21" width="3.85546875" customWidth="1"/>
    <col min="22" max="23" width="0.42578125" customWidth="1"/>
    <col min="24" max="24" width="1" customWidth="1"/>
    <col min="25" max="25" width="3.28515625" customWidth="1"/>
    <col min="26" max="26" width="5" customWidth="1"/>
    <col min="27" max="27" width="0.42578125" customWidth="1"/>
    <col min="28" max="28" width="9.28515625" customWidth="1"/>
    <col min="29" max="29" width="0.42578125" customWidth="1"/>
    <col min="30" max="30" width="3" customWidth="1"/>
    <col min="31" max="31" width="2.140625" customWidth="1"/>
    <col min="32" max="32" width="2.42578125" customWidth="1"/>
    <col min="33" max="33" width="1" customWidth="1"/>
    <col min="34" max="34" width="3.85546875" customWidth="1"/>
    <col min="35" max="36" width="0.28515625" customWidth="1"/>
    <col min="37" max="37" width="4.7109375" customWidth="1"/>
  </cols>
  <sheetData>
    <row r="1" spans="1:35" s="1" customFormat="1" ht="0.6" customHeight="1" x14ac:dyDescent="0.2"/>
    <row r="2" spans="1:35" s="1" customFormat="1" ht="0.6" customHeight="1" x14ac:dyDescent="0.2">
      <c r="A2" s="11"/>
      <c r="B2" s="11"/>
      <c r="C2" s="11"/>
      <c r="D2" s="11"/>
      <c r="E2" s="11"/>
      <c r="F2" s="11"/>
      <c r="G2" s="11"/>
      <c r="H2" s="11"/>
    </row>
    <row r="3" spans="1:35" s="1" customFormat="1" ht="2.65" customHeight="1" x14ac:dyDescent="0.2">
      <c r="A3" s="11"/>
      <c r="B3" s="11"/>
      <c r="C3" s="11"/>
      <c r="D3" s="11"/>
      <c r="E3" s="11"/>
      <c r="F3" s="11"/>
      <c r="G3" s="11"/>
      <c r="H3" s="11"/>
      <c r="I3" s="21" t="s">
        <v>968</v>
      </c>
      <c r="J3" s="21"/>
      <c r="K3" s="21"/>
      <c r="L3" s="21"/>
      <c r="M3" s="21"/>
      <c r="N3" s="21"/>
      <c r="O3" s="21"/>
      <c r="P3" s="21"/>
      <c r="Q3" s="21"/>
      <c r="Z3" s="10"/>
      <c r="AA3" s="10"/>
      <c r="AB3" s="10"/>
      <c r="AC3" s="10"/>
      <c r="AD3" s="10"/>
      <c r="AE3" s="10"/>
      <c r="AF3" s="10"/>
    </row>
    <row r="4" spans="1:35" s="1" customFormat="1" ht="14.45" customHeight="1" x14ac:dyDescent="0.2">
      <c r="A4" s="11" t="s">
        <v>1000</v>
      </c>
      <c r="B4" s="11"/>
      <c r="C4" s="11"/>
      <c r="D4" s="11"/>
      <c r="E4" s="11"/>
      <c r="I4" s="21"/>
      <c r="J4" s="21"/>
      <c r="K4" s="21"/>
      <c r="L4" s="21"/>
      <c r="M4" s="21"/>
      <c r="N4" s="21"/>
      <c r="O4" s="21"/>
      <c r="P4" s="21"/>
      <c r="Q4" s="21"/>
      <c r="Z4" s="10"/>
      <c r="AA4" s="10"/>
      <c r="AB4" s="10"/>
      <c r="AC4" s="10"/>
      <c r="AD4" s="10"/>
      <c r="AE4" s="10"/>
      <c r="AF4" s="10"/>
    </row>
    <row r="5" spans="1:35" s="1" customFormat="1" ht="5.25" customHeight="1" x14ac:dyDescent="0.2">
      <c r="Z5" s="10"/>
      <c r="AA5" s="10"/>
      <c r="AB5" s="10"/>
      <c r="AC5" s="10"/>
      <c r="AD5" s="10"/>
      <c r="AE5" s="10"/>
      <c r="AF5" s="10"/>
    </row>
    <row r="6" spans="1:35" s="1" customFormat="1" ht="1.1499999999999999" customHeight="1" x14ac:dyDescent="0.2">
      <c r="G6" s="21" t="s">
        <v>969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Z6" s="10"/>
      <c r="AA6" s="10"/>
      <c r="AB6" s="10"/>
      <c r="AC6" s="10"/>
      <c r="AD6" s="10"/>
      <c r="AE6" s="10"/>
      <c r="AF6" s="10"/>
    </row>
    <row r="7" spans="1:35" s="1" customFormat="1" ht="17.649999999999999" customHeight="1" x14ac:dyDescent="0.2"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35" s="1" customFormat="1" ht="15.95" customHeight="1" x14ac:dyDescent="0.25">
      <c r="A8" s="29"/>
      <c r="B8" s="29"/>
      <c r="C8" s="29"/>
      <c r="D8" s="29"/>
      <c r="E8" s="29"/>
    </row>
    <row r="9" spans="1:35" s="1" customFormat="1" ht="15.95" customHeight="1" x14ac:dyDescent="0.25">
      <c r="A9" s="28" t="s">
        <v>970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Y9" s="9" t="s">
        <v>971</v>
      </c>
      <c r="Z9" s="9"/>
      <c r="AA9" s="9"/>
      <c r="AB9" s="9"/>
      <c r="AC9" s="9"/>
      <c r="AD9" s="9"/>
      <c r="AE9" s="9"/>
      <c r="AF9" s="9"/>
      <c r="AG9" s="9"/>
    </row>
    <row r="10" spans="1:35" s="1" customFormat="1" ht="2.65" customHeight="1" x14ac:dyDescent="0.2">
      <c r="Y10" s="9"/>
      <c r="Z10" s="9"/>
      <c r="AA10" s="9"/>
      <c r="AB10" s="9"/>
      <c r="AC10" s="9"/>
      <c r="AD10" s="9"/>
      <c r="AE10" s="9"/>
      <c r="AF10" s="9"/>
      <c r="AG10" s="9"/>
    </row>
    <row r="11" spans="1:35" s="1" customFormat="1" ht="10.7" customHeight="1" x14ac:dyDescent="0.2"/>
    <row r="12" spans="1:35" s="1" customFormat="1" ht="15.95" customHeight="1" x14ac:dyDescent="0.25">
      <c r="A12" s="28" t="s">
        <v>972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5" s="1" customFormat="1" ht="16.5" customHeight="1" x14ac:dyDescent="0.2"/>
    <row r="14" spans="1:35" s="1" customFormat="1" ht="18.2" customHeight="1" x14ac:dyDescent="0.25">
      <c r="A14" s="29" t="s">
        <v>973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5" s="1" customFormat="1" ht="11.1" customHeight="1" x14ac:dyDescent="0.2"/>
    <row r="16" spans="1:35" s="1" customFormat="1" ht="76.7" customHeight="1" x14ac:dyDescent="0.2">
      <c r="A16" s="30"/>
      <c r="B16" s="30"/>
      <c r="C16" s="30"/>
      <c r="D16" s="2" t="s">
        <v>0</v>
      </c>
      <c r="E16" s="23" t="s">
        <v>1</v>
      </c>
      <c r="F16" s="23"/>
      <c r="G16" s="23"/>
      <c r="H16" s="23" t="s">
        <v>2</v>
      </c>
      <c r="I16" s="23"/>
      <c r="J16" s="23"/>
      <c r="K16" s="18" t="s">
        <v>3</v>
      </c>
      <c r="L16" s="18"/>
      <c r="M16" s="14" t="s">
        <v>4</v>
      </c>
      <c r="N16" s="14"/>
      <c r="O16" s="14" t="s">
        <v>5</v>
      </c>
      <c r="P16" s="14"/>
      <c r="Q16" s="14" t="s">
        <v>6</v>
      </c>
      <c r="R16" s="14"/>
      <c r="S16" s="14"/>
      <c r="T16" s="14" t="s">
        <v>7</v>
      </c>
      <c r="U16" s="14"/>
      <c r="V16" s="14"/>
      <c r="W16" s="14"/>
      <c r="X16" s="14" t="s">
        <v>8</v>
      </c>
      <c r="Y16" s="14"/>
      <c r="Z16" s="14"/>
      <c r="AA16" s="14"/>
      <c r="AB16" s="14" t="s">
        <v>9</v>
      </c>
      <c r="AC16" s="14"/>
      <c r="AD16" s="14" t="s">
        <v>10</v>
      </c>
      <c r="AE16" s="14"/>
      <c r="AF16" s="14"/>
      <c r="AG16" s="14"/>
      <c r="AH16" s="14"/>
      <c r="AI16" s="3"/>
    </row>
    <row r="17" spans="1:35" s="1" customFormat="1" ht="33" customHeight="1" x14ac:dyDescent="0.2">
      <c r="A17" s="22" t="s">
        <v>11</v>
      </c>
      <c r="B17" s="22"/>
      <c r="C17" s="22"/>
      <c r="D17" s="4" t="s">
        <v>12</v>
      </c>
      <c r="E17" s="22" t="s">
        <v>13</v>
      </c>
      <c r="F17" s="22"/>
      <c r="G17" s="22"/>
      <c r="H17" s="22" t="s">
        <v>14</v>
      </c>
      <c r="I17" s="22"/>
      <c r="J17" s="22"/>
      <c r="K17" s="19">
        <v>45300000</v>
      </c>
      <c r="L17" s="19"/>
      <c r="M17" s="16">
        <v>50300000</v>
      </c>
      <c r="N17" s="16"/>
      <c r="O17" s="12" t="s">
        <v>15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 t="s">
        <v>16</v>
      </c>
      <c r="AC17" s="12"/>
      <c r="AD17" s="16">
        <v>46644000</v>
      </c>
      <c r="AE17" s="16"/>
      <c r="AF17" s="16"/>
      <c r="AG17" s="16"/>
      <c r="AH17" s="16"/>
      <c r="AI17" s="5"/>
    </row>
    <row r="18" spans="1:35" s="1" customFormat="1" ht="18.2" customHeight="1" x14ac:dyDescent="0.2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17">
        <v>45300000</v>
      </c>
      <c r="L18" s="17"/>
      <c r="M18" s="13">
        <v>50300000</v>
      </c>
      <c r="N18" s="13"/>
      <c r="O18" s="13">
        <v>-2000000</v>
      </c>
      <c r="P18" s="13"/>
      <c r="Q18" s="13">
        <v>0</v>
      </c>
      <c r="R18" s="13"/>
      <c r="S18" s="13"/>
      <c r="T18" s="13">
        <v>0</v>
      </c>
      <c r="U18" s="13"/>
      <c r="V18" s="13"/>
      <c r="W18" s="13"/>
      <c r="X18" s="13" t="s">
        <v>18</v>
      </c>
      <c r="Y18" s="13"/>
      <c r="Z18" s="13"/>
      <c r="AA18" s="13"/>
      <c r="AB18" s="13">
        <v>-1656000</v>
      </c>
      <c r="AC18" s="13"/>
      <c r="AD18" s="13">
        <v>46644000</v>
      </c>
      <c r="AE18" s="13"/>
      <c r="AF18" s="13"/>
      <c r="AG18" s="13"/>
      <c r="AH18" s="13"/>
      <c r="AI18" s="6"/>
    </row>
    <row r="19" spans="1:35" s="1" customFormat="1" ht="19.149999999999999" customHeight="1" x14ac:dyDescent="0.2"/>
    <row r="20" spans="1:35" s="1" customFormat="1" ht="18.2" customHeight="1" x14ac:dyDescent="0.25">
      <c r="A20" s="29" t="s">
        <v>974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5" s="1" customFormat="1" ht="11.1" customHeight="1" x14ac:dyDescent="0.2"/>
    <row r="22" spans="1:35" s="1" customFormat="1" ht="76.7" customHeight="1" x14ac:dyDescent="0.2">
      <c r="A22" s="30"/>
      <c r="B22" s="30"/>
      <c r="C22" s="30"/>
      <c r="D22" s="2" t="s">
        <v>0</v>
      </c>
      <c r="E22" s="23" t="s">
        <v>1</v>
      </c>
      <c r="F22" s="23"/>
      <c r="G22" s="23"/>
      <c r="H22" s="23" t="s">
        <v>2</v>
      </c>
      <c r="I22" s="23"/>
      <c r="J22" s="23"/>
      <c r="K22" s="18" t="s">
        <v>3</v>
      </c>
      <c r="L22" s="18"/>
      <c r="M22" s="14" t="s">
        <v>4</v>
      </c>
      <c r="N22" s="14"/>
      <c r="O22" s="14" t="s">
        <v>5</v>
      </c>
      <c r="P22" s="14"/>
      <c r="Q22" s="14" t="s">
        <v>6</v>
      </c>
      <c r="R22" s="14"/>
      <c r="S22" s="14"/>
      <c r="T22" s="14" t="s">
        <v>7</v>
      </c>
      <c r="U22" s="14"/>
      <c r="V22" s="14"/>
      <c r="W22" s="14"/>
      <c r="X22" s="14" t="s">
        <v>8</v>
      </c>
      <c r="Y22" s="14"/>
      <c r="Z22" s="14"/>
      <c r="AA22" s="14"/>
      <c r="AB22" s="14" t="s">
        <v>9</v>
      </c>
      <c r="AC22" s="14"/>
      <c r="AD22" s="14" t="s">
        <v>10</v>
      </c>
      <c r="AE22" s="14"/>
      <c r="AF22" s="14"/>
      <c r="AG22" s="14"/>
      <c r="AH22" s="14"/>
      <c r="AI22" s="3"/>
    </row>
    <row r="23" spans="1:35" s="1" customFormat="1" ht="33" customHeight="1" x14ac:dyDescent="0.2">
      <c r="A23" s="22" t="s">
        <v>11</v>
      </c>
      <c r="B23" s="22"/>
      <c r="C23" s="22"/>
      <c r="D23" s="4" t="s">
        <v>19</v>
      </c>
      <c r="E23" s="22" t="s">
        <v>20</v>
      </c>
      <c r="F23" s="22"/>
      <c r="G23" s="22"/>
      <c r="H23" s="22" t="s">
        <v>14</v>
      </c>
      <c r="I23" s="22"/>
      <c r="J23" s="22"/>
      <c r="K23" s="19">
        <v>201807000</v>
      </c>
      <c r="L23" s="19"/>
      <c r="M23" s="16">
        <v>201807000</v>
      </c>
      <c r="N23" s="16"/>
      <c r="O23" s="12" t="s">
        <v>21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 t="s">
        <v>22</v>
      </c>
      <c r="AC23" s="12"/>
      <c r="AD23" s="16">
        <v>189042001</v>
      </c>
      <c r="AE23" s="16"/>
      <c r="AF23" s="16"/>
      <c r="AG23" s="16"/>
      <c r="AH23" s="16"/>
      <c r="AI23" s="5"/>
    </row>
    <row r="24" spans="1:35" s="1" customFormat="1" ht="18.2" customHeight="1" x14ac:dyDescent="0.2">
      <c r="A24" s="27" t="s">
        <v>23</v>
      </c>
      <c r="B24" s="27"/>
      <c r="C24" s="27"/>
      <c r="D24" s="27"/>
      <c r="E24" s="27"/>
      <c r="F24" s="27"/>
      <c r="G24" s="27"/>
      <c r="H24" s="27"/>
      <c r="I24" s="27"/>
      <c r="J24" s="27"/>
      <c r="K24" s="17">
        <v>201807000</v>
      </c>
      <c r="L24" s="17"/>
      <c r="M24" s="13">
        <v>201807000</v>
      </c>
      <c r="N24" s="13"/>
      <c r="O24" s="13">
        <v>-4699999</v>
      </c>
      <c r="P24" s="13"/>
      <c r="Q24" s="13">
        <v>0</v>
      </c>
      <c r="R24" s="13"/>
      <c r="S24" s="13"/>
      <c r="T24" s="13">
        <v>0</v>
      </c>
      <c r="U24" s="13"/>
      <c r="V24" s="13"/>
      <c r="W24" s="13"/>
      <c r="X24" s="13" t="s">
        <v>18</v>
      </c>
      <c r="Y24" s="13"/>
      <c r="Z24" s="13"/>
      <c r="AA24" s="13"/>
      <c r="AB24" s="13">
        <v>-8065000</v>
      </c>
      <c r="AC24" s="13"/>
      <c r="AD24" s="13">
        <v>189042001</v>
      </c>
      <c r="AE24" s="13"/>
      <c r="AF24" s="13"/>
      <c r="AG24" s="13"/>
      <c r="AH24" s="13"/>
      <c r="AI24" s="6"/>
    </row>
    <row r="25" spans="1:35" s="1" customFormat="1" ht="19.149999999999999" customHeight="1" x14ac:dyDescent="0.2"/>
    <row r="26" spans="1:35" s="1" customFormat="1" ht="18.2" customHeight="1" x14ac:dyDescent="0.25">
      <c r="A26" s="29" t="s">
        <v>975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5" s="1" customFormat="1" ht="11.1" customHeight="1" x14ac:dyDescent="0.2"/>
    <row r="28" spans="1:35" s="1" customFormat="1" ht="76.7" customHeight="1" x14ac:dyDescent="0.2">
      <c r="A28" s="30"/>
      <c r="B28" s="30"/>
      <c r="C28" s="30"/>
      <c r="D28" s="2" t="s">
        <v>0</v>
      </c>
      <c r="E28" s="23" t="s">
        <v>1</v>
      </c>
      <c r="F28" s="23"/>
      <c r="G28" s="23"/>
      <c r="H28" s="23" t="s">
        <v>2</v>
      </c>
      <c r="I28" s="23"/>
      <c r="J28" s="23"/>
      <c r="K28" s="18" t="s">
        <v>3</v>
      </c>
      <c r="L28" s="18"/>
      <c r="M28" s="14" t="s">
        <v>4</v>
      </c>
      <c r="N28" s="14"/>
      <c r="O28" s="14" t="s">
        <v>5</v>
      </c>
      <c r="P28" s="14"/>
      <c r="Q28" s="14" t="s">
        <v>6</v>
      </c>
      <c r="R28" s="14"/>
      <c r="S28" s="14"/>
      <c r="T28" s="14" t="s">
        <v>7</v>
      </c>
      <c r="U28" s="14"/>
      <c r="V28" s="14"/>
      <c r="W28" s="14"/>
      <c r="X28" s="14" t="s">
        <v>8</v>
      </c>
      <c r="Y28" s="14"/>
      <c r="Z28" s="14"/>
      <c r="AA28" s="14"/>
      <c r="AB28" s="14" t="s">
        <v>9</v>
      </c>
      <c r="AC28" s="14"/>
      <c r="AD28" s="14" t="s">
        <v>10</v>
      </c>
      <c r="AE28" s="14"/>
      <c r="AF28" s="14"/>
      <c r="AG28" s="14"/>
      <c r="AH28" s="14"/>
      <c r="AI28" s="3"/>
    </row>
    <row r="29" spans="1:35" s="1" customFormat="1" ht="52.7" customHeight="1" x14ac:dyDescent="0.2">
      <c r="A29" s="22" t="s">
        <v>11</v>
      </c>
      <c r="B29" s="22"/>
      <c r="C29" s="22"/>
      <c r="D29" s="4" t="s">
        <v>24</v>
      </c>
      <c r="E29" s="22" t="s">
        <v>25</v>
      </c>
      <c r="F29" s="22"/>
      <c r="G29" s="22"/>
      <c r="H29" s="22" t="s">
        <v>26</v>
      </c>
      <c r="I29" s="22"/>
      <c r="J29" s="22"/>
      <c r="K29" s="19">
        <v>188001000</v>
      </c>
      <c r="L29" s="19"/>
      <c r="M29" s="16">
        <v>191001000</v>
      </c>
      <c r="N29" s="16"/>
      <c r="O29" s="12" t="s">
        <v>27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 t="s">
        <v>28</v>
      </c>
      <c r="AC29" s="12"/>
      <c r="AD29" s="16">
        <v>184348316</v>
      </c>
      <c r="AE29" s="16"/>
      <c r="AF29" s="16"/>
      <c r="AG29" s="16"/>
      <c r="AH29" s="16"/>
      <c r="AI29" s="5"/>
    </row>
    <row r="30" spans="1:35" s="1" customFormat="1" ht="24.6" customHeight="1" x14ac:dyDescent="0.2">
      <c r="A30" s="27" t="s">
        <v>29</v>
      </c>
      <c r="B30" s="27"/>
      <c r="C30" s="27"/>
      <c r="D30" s="27"/>
      <c r="E30" s="27"/>
      <c r="F30" s="27"/>
      <c r="G30" s="27"/>
      <c r="H30" s="27"/>
      <c r="I30" s="27"/>
      <c r="J30" s="27"/>
      <c r="K30" s="17">
        <v>188001000</v>
      </c>
      <c r="L30" s="17"/>
      <c r="M30" s="13">
        <v>191001000</v>
      </c>
      <c r="N30" s="13"/>
      <c r="O30" s="13">
        <v>-3542684</v>
      </c>
      <c r="P30" s="13"/>
      <c r="Q30" s="13">
        <v>0</v>
      </c>
      <c r="R30" s="13"/>
      <c r="S30" s="13"/>
      <c r="T30" s="13">
        <v>0</v>
      </c>
      <c r="U30" s="13"/>
      <c r="V30" s="13"/>
      <c r="W30" s="13"/>
      <c r="X30" s="13" t="s">
        <v>18</v>
      </c>
      <c r="Y30" s="13"/>
      <c r="Z30" s="13"/>
      <c r="AA30" s="13"/>
      <c r="AB30" s="13">
        <v>-3110000</v>
      </c>
      <c r="AC30" s="13"/>
      <c r="AD30" s="13">
        <v>184348316</v>
      </c>
      <c r="AE30" s="13"/>
      <c r="AF30" s="13"/>
      <c r="AG30" s="13"/>
      <c r="AH30" s="13"/>
      <c r="AI30" s="6"/>
    </row>
    <row r="31" spans="1:35" s="1" customFormat="1" ht="19.149999999999999" customHeight="1" x14ac:dyDescent="0.2"/>
    <row r="32" spans="1:35" s="1" customFormat="1" ht="18.2" customHeight="1" x14ac:dyDescent="0.25">
      <c r="A32" s="29" t="s">
        <v>976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5" s="1" customFormat="1" ht="11.1" customHeight="1" x14ac:dyDescent="0.2"/>
    <row r="34" spans="1:35" s="1" customFormat="1" ht="76.7" customHeight="1" x14ac:dyDescent="0.2">
      <c r="A34" s="30"/>
      <c r="B34" s="30"/>
      <c r="C34" s="30"/>
      <c r="D34" s="2" t="s">
        <v>0</v>
      </c>
      <c r="E34" s="23" t="s">
        <v>1</v>
      </c>
      <c r="F34" s="23"/>
      <c r="G34" s="23"/>
      <c r="H34" s="23" t="s">
        <v>2</v>
      </c>
      <c r="I34" s="23"/>
      <c r="J34" s="23"/>
      <c r="K34" s="18" t="s">
        <v>3</v>
      </c>
      <c r="L34" s="18"/>
      <c r="M34" s="14" t="s">
        <v>4</v>
      </c>
      <c r="N34" s="14"/>
      <c r="O34" s="14" t="s">
        <v>5</v>
      </c>
      <c r="P34" s="14"/>
      <c r="Q34" s="14" t="s">
        <v>6</v>
      </c>
      <c r="R34" s="14"/>
      <c r="S34" s="14"/>
      <c r="T34" s="14" t="s">
        <v>7</v>
      </c>
      <c r="U34" s="14"/>
      <c r="V34" s="14"/>
      <c r="W34" s="14"/>
      <c r="X34" s="14" t="s">
        <v>8</v>
      </c>
      <c r="Y34" s="14"/>
      <c r="Z34" s="14"/>
      <c r="AA34" s="14"/>
      <c r="AB34" s="14" t="s">
        <v>9</v>
      </c>
      <c r="AC34" s="14"/>
      <c r="AD34" s="14" t="s">
        <v>10</v>
      </c>
      <c r="AE34" s="14"/>
      <c r="AF34" s="14"/>
      <c r="AG34" s="14"/>
      <c r="AH34" s="14"/>
      <c r="AI34" s="3"/>
    </row>
    <row r="35" spans="1:35" s="1" customFormat="1" ht="33" customHeight="1" x14ac:dyDescent="0.2">
      <c r="A35" s="22" t="s">
        <v>11</v>
      </c>
      <c r="B35" s="22"/>
      <c r="C35" s="22"/>
      <c r="D35" s="4" t="s">
        <v>30</v>
      </c>
      <c r="E35" s="22" t="s">
        <v>31</v>
      </c>
      <c r="F35" s="22"/>
      <c r="G35" s="22"/>
      <c r="H35" s="22" t="s">
        <v>32</v>
      </c>
      <c r="I35" s="22"/>
      <c r="J35" s="22"/>
      <c r="K35" s="19">
        <v>76167000</v>
      </c>
      <c r="L35" s="19"/>
      <c r="M35" s="16">
        <v>76167000</v>
      </c>
      <c r="N35" s="16"/>
      <c r="O35" s="12" t="s">
        <v>33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 t="s">
        <v>34</v>
      </c>
      <c r="AC35" s="12"/>
      <c r="AD35" s="16">
        <v>79525083</v>
      </c>
      <c r="AE35" s="16"/>
      <c r="AF35" s="16"/>
      <c r="AG35" s="16"/>
      <c r="AH35" s="16"/>
      <c r="AI35" s="5"/>
    </row>
    <row r="36" spans="1:35" s="1" customFormat="1" ht="24.6" customHeight="1" x14ac:dyDescent="0.2">
      <c r="A36" s="27" t="s">
        <v>35</v>
      </c>
      <c r="B36" s="27"/>
      <c r="C36" s="27"/>
      <c r="D36" s="27"/>
      <c r="E36" s="27"/>
      <c r="F36" s="27"/>
      <c r="G36" s="27"/>
      <c r="H36" s="27"/>
      <c r="I36" s="27"/>
      <c r="J36" s="27"/>
      <c r="K36" s="17">
        <v>76167000</v>
      </c>
      <c r="L36" s="17"/>
      <c r="M36" s="13">
        <v>76167000</v>
      </c>
      <c r="N36" s="13"/>
      <c r="O36" s="13">
        <v>-2576917</v>
      </c>
      <c r="P36" s="13"/>
      <c r="Q36" s="13">
        <v>0</v>
      </c>
      <c r="R36" s="13"/>
      <c r="S36" s="13"/>
      <c r="T36" s="13">
        <v>0</v>
      </c>
      <c r="U36" s="13"/>
      <c r="V36" s="13"/>
      <c r="W36" s="13"/>
      <c r="X36" s="13" t="s">
        <v>18</v>
      </c>
      <c r="Y36" s="13"/>
      <c r="Z36" s="13"/>
      <c r="AA36" s="13"/>
      <c r="AB36" s="13">
        <v>5935000</v>
      </c>
      <c r="AC36" s="13"/>
      <c r="AD36" s="13">
        <v>79525083</v>
      </c>
      <c r="AE36" s="13"/>
      <c r="AF36" s="13"/>
      <c r="AG36" s="13"/>
      <c r="AH36" s="13"/>
      <c r="AI36" s="6"/>
    </row>
    <row r="37" spans="1:35" s="1" customFormat="1" ht="19.149999999999999" customHeight="1" x14ac:dyDescent="0.2"/>
    <row r="38" spans="1:35" s="1" customFormat="1" ht="18.2" customHeight="1" x14ac:dyDescent="0.25">
      <c r="A38" s="29" t="s">
        <v>977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5" s="1" customFormat="1" ht="11.1" customHeight="1" x14ac:dyDescent="0.2"/>
    <row r="40" spans="1:35" s="1" customFormat="1" ht="76.7" customHeight="1" x14ac:dyDescent="0.2">
      <c r="A40" s="30"/>
      <c r="B40" s="30"/>
      <c r="C40" s="30"/>
      <c r="D40" s="2" t="s">
        <v>0</v>
      </c>
      <c r="E40" s="23" t="s">
        <v>1</v>
      </c>
      <c r="F40" s="23"/>
      <c r="G40" s="23"/>
      <c r="H40" s="23" t="s">
        <v>2</v>
      </c>
      <c r="I40" s="23"/>
      <c r="J40" s="23"/>
      <c r="K40" s="18" t="s">
        <v>3</v>
      </c>
      <c r="L40" s="18"/>
      <c r="M40" s="14" t="s">
        <v>4</v>
      </c>
      <c r="N40" s="14"/>
      <c r="O40" s="14" t="s">
        <v>5</v>
      </c>
      <c r="P40" s="14"/>
      <c r="Q40" s="14" t="s">
        <v>6</v>
      </c>
      <c r="R40" s="14"/>
      <c r="S40" s="14"/>
      <c r="T40" s="14" t="s">
        <v>7</v>
      </c>
      <c r="U40" s="14"/>
      <c r="V40" s="14"/>
      <c r="W40" s="14"/>
      <c r="X40" s="14" t="s">
        <v>8</v>
      </c>
      <c r="Y40" s="14"/>
      <c r="Z40" s="14"/>
      <c r="AA40" s="14"/>
      <c r="AB40" s="14" t="s">
        <v>9</v>
      </c>
      <c r="AC40" s="14"/>
      <c r="AD40" s="14" t="s">
        <v>10</v>
      </c>
      <c r="AE40" s="14"/>
      <c r="AF40" s="14"/>
      <c r="AG40" s="14"/>
      <c r="AH40" s="14"/>
      <c r="AI40" s="3"/>
    </row>
    <row r="41" spans="1:35" s="1" customFormat="1" ht="33" customHeight="1" x14ac:dyDescent="0.2">
      <c r="A41" s="22" t="s">
        <v>11</v>
      </c>
      <c r="B41" s="22"/>
      <c r="C41" s="22"/>
      <c r="D41" s="4" t="s">
        <v>36</v>
      </c>
      <c r="E41" s="22" t="s">
        <v>37</v>
      </c>
      <c r="F41" s="22"/>
      <c r="G41" s="22"/>
      <c r="H41" s="22" t="s">
        <v>38</v>
      </c>
      <c r="I41" s="22"/>
      <c r="J41" s="22"/>
      <c r="K41" s="19">
        <v>319976000</v>
      </c>
      <c r="L41" s="19"/>
      <c r="M41" s="16">
        <v>356472000</v>
      </c>
      <c r="N41" s="16"/>
      <c r="O41" s="12" t="s">
        <v>39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 t="s">
        <v>40</v>
      </c>
      <c r="AC41" s="12"/>
      <c r="AD41" s="16">
        <v>353470331</v>
      </c>
      <c r="AE41" s="16"/>
      <c r="AF41" s="16"/>
      <c r="AG41" s="16"/>
      <c r="AH41" s="16"/>
      <c r="AI41" s="5"/>
    </row>
    <row r="42" spans="1:35" s="1" customFormat="1" ht="24.6" customHeight="1" x14ac:dyDescent="0.2">
      <c r="A42" s="27" t="s">
        <v>41</v>
      </c>
      <c r="B42" s="27"/>
      <c r="C42" s="27"/>
      <c r="D42" s="27"/>
      <c r="E42" s="27"/>
      <c r="F42" s="27"/>
      <c r="G42" s="27"/>
      <c r="H42" s="27"/>
      <c r="I42" s="27"/>
      <c r="J42" s="27"/>
      <c r="K42" s="17">
        <v>319976000</v>
      </c>
      <c r="L42" s="17"/>
      <c r="M42" s="13">
        <v>356472000</v>
      </c>
      <c r="N42" s="13"/>
      <c r="O42" s="13">
        <v>-11351098</v>
      </c>
      <c r="P42" s="13"/>
      <c r="Q42" s="13">
        <v>0</v>
      </c>
      <c r="R42" s="13"/>
      <c r="S42" s="13"/>
      <c r="T42" s="13">
        <v>0</v>
      </c>
      <c r="U42" s="13"/>
      <c r="V42" s="13"/>
      <c r="W42" s="13"/>
      <c r="X42" s="13" t="s">
        <v>18</v>
      </c>
      <c r="Y42" s="13"/>
      <c r="Z42" s="13"/>
      <c r="AA42" s="13"/>
      <c r="AB42" s="13">
        <v>8349429</v>
      </c>
      <c r="AC42" s="13"/>
      <c r="AD42" s="13">
        <v>353470331</v>
      </c>
      <c r="AE42" s="13"/>
      <c r="AF42" s="13"/>
      <c r="AG42" s="13"/>
      <c r="AH42" s="13"/>
      <c r="AI42" s="6"/>
    </row>
    <row r="43" spans="1:35" s="1" customFormat="1" ht="19.149999999999999" customHeight="1" x14ac:dyDescent="0.2"/>
    <row r="44" spans="1:35" s="1" customFormat="1" ht="18.2" customHeight="1" x14ac:dyDescent="0.25">
      <c r="A44" s="29" t="s">
        <v>978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5" s="1" customFormat="1" ht="11.1" customHeight="1" x14ac:dyDescent="0.2"/>
    <row r="46" spans="1:35" s="1" customFormat="1" ht="76.7" customHeight="1" x14ac:dyDescent="0.2">
      <c r="A46" s="30"/>
      <c r="B46" s="30"/>
      <c r="C46" s="30"/>
      <c r="D46" s="2" t="s">
        <v>0</v>
      </c>
      <c r="E46" s="23" t="s">
        <v>1</v>
      </c>
      <c r="F46" s="23"/>
      <c r="G46" s="23"/>
      <c r="H46" s="23" t="s">
        <v>2</v>
      </c>
      <c r="I46" s="23"/>
      <c r="J46" s="23"/>
      <c r="K46" s="18" t="s">
        <v>3</v>
      </c>
      <c r="L46" s="18"/>
      <c r="M46" s="14" t="s">
        <v>4</v>
      </c>
      <c r="N46" s="14"/>
      <c r="O46" s="14" t="s">
        <v>5</v>
      </c>
      <c r="P46" s="14"/>
      <c r="Q46" s="14" t="s">
        <v>6</v>
      </c>
      <c r="R46" s="14"/>
      <c r="S46" s="14"/>
      <c r="T46" s="14" t="s">
        <v>7</v>
      </c>
      <c r="U46" s="14"/>
      <c r="V46" s="14"/>
      <c r="W46" s="14"/>
      <c r="X46" s="14" t="s">
        <v>8</v>
      </c>
      <c r="Y46" s="14"/>
      <c r="Z46" s="14"/>
      <c r="AA46" s="14"/>
      <c r="AB46" s="14" t="s">
        <v>9</v>
      </c>
      <c r="AC46" s="14"/>
      <c r="AD46" s="14" t="s">
        <v>10</v>
      </c>
      <c r="AE46" s="14"/>
      <c r="AF46" s="14"/>
      <c r="AG46" s="14"/>
      <c r="AH46" s="14"/>
      <c r="AI46" s="3"/>
    </row>
    <row r="47" spans="1:35" s="1" customFormat="1" ht="33" customHeight="1" x14ac:dyDescent="0.2">
      <c r="A47" s="22" t="s">
        <v>11</v>
      </c>
      <c r="B47" s="22"/>
      <c r="C47" s="22"/>
      <c r="D47" s="4" t="s">
        <v>42</v>
      </c>
      <c r="E47" s="22" t="s">
        <v>43</v>
      </c>
      <c r="F47" s="22"/>
      <c r="G47" s="22"/>
      <c r="H47" s="22" t="s">
        <v>14</v>
      </c>
      <c r="I47" s="22"/>
      <c r="J47" s="22"/>
      <c r="K47" s="19">
        <v>122951000</v>
      </c>
      <c r="L47" s="19"/>
      <c r="M47" s="16">
        <v>127951000</v>
      </c>
      <c r="N47" s="16"/>
      <c r="O47" s="12" t="s">
        <v>44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 t="s">
        <v>45</v>
      </c>
      <c r="AC47" s="12"/>
      <c r="AD47" s="16">
        <v>124755698</v>
      </c>
      <c r="AE47" s="16"/>
      <c r="AF47" s="16"/>
      <c r="AG47" s="16"/>
      <c r="AH47" s="16"/>
      <c r="AI47" s="5"/>
    </row>
    <row r="48" spans="1:35" s="1" customFormat="1" ht="12.75" customHeight="1" x14ac:dyDescent="0.2">
      <c r="A48" s="22" t="s">
        <v>11</v>
      </c>
      <c r="B48" s="22"/>
      <c r="C48" s="22"/>
      <c r="D48" s="4"/>
      <c r="E48" s="22" t="s">
        <v>46</v>
      </c>
      <c r="F48" s="22"/>
      <c r="G48" s="22"/>
      <c r="H48" s="22" t="s">
        <v>47</v>
      </c>
      <c r="I48" s="22"/>
      <c r="J48" s="22"/>
      <c r="K48" s="19" t="s">
        <v>18</v>
      </c>
      <c r="L48" s="19"/>
      <c r="M48" s="16">
        <v>0</v>
      </c>
      <c r="N48" s="16"/>
      <c r="O48" s="12" t="s">
        <v>48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 t="s">
        <v>18</v>
      </c>
      <c r="AC48" s="12"/>
      <c r="AD48" s="16">
        <v>26967392</v>
      </c>
      <c r="AE48" s="16"/>
      <c r="AF48" s="16"/>
      <c r="AG48" s="16"/>
      <c r="AH48" s="16"/>
      <c r="AI48" s="5"/>
    </row>
    <row r="49" spans="1:35" s="1" customFormat="1" ht="18.2" customHeight="1" x14ac:dyDescent="0.2">
      <c r="A49" s="27" t="s">
        <v>49</v>
      </c>
      <c r="B49" s="27"/>
      <c r="C49" s="27"/>
      <c r="D49" s="27"/>
      <c r="E49" s="27"/>
      <c r="F49" s="27"/>
      <c r="G49" s="27"/>
      <c r="H49" s="27"/>
      <c r="I49" s="27"/>
      <c r="J49" s="27"/>
      <c r="K49" s="17">
        <v>122951000</v>
      </c>
      <c r="L49" s="17"/>
      <c r="M49" s="13">
        <v>127951000</v>
      </c>
      <c r="N49" s="13"/>
      <c r="O49" s="13">
        <v>25327519</v>
      </c>
      <c r="P49" s="13"/>
      <c r="Q49" s="13">
        <v>0</v>
      </c>
      <c r="R49" s="13"/>
      <c r="S49" s="13"/>
      <c r="T49" s="13">
        <v>0</v>
      </c>
      <c r="U49" s="13"/>
      <c r="V49" s="13"/>
      <c r="W49" s="13"/>
      <c r="X49" s="13" t="s">
        <v>18</v>
      </c>
      <c r="Y49" s="13"/>
      <c r="Z49" s="13"/>
      <c r="AA49" s="13"/>
      <c r="AB49" s="13">
        <v>-1555429</v>
      </c>
      <c r="AC49" s="13"/>
      <c r="AD49" s="13">
        <v>151723090</v>
      </c>
      <c r="AE49" s="13"/>
      <c r="AF49" s="13"/>
      <c r="AG49" s="13"/>
      <c r="AH49" s="13"/>
      <c r="AI49" s="6"/>
    </row>
    <row r="50" spans="1:35" s="1" customFormat="1" ht="19.149999999999999" customHeight="1" x14ac:dyDescent="0.2"/>
    <row r="51" spans="1:35" s="1" customFormat="1" ht="18.2" customHeight="1" x14ac:dyDescent="0.25">
      <c r="A51" s="29" t="s">
        <v>979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5" s="1" customFormat="1" ht="11.1" customHeight="1" x14ac:dyDescent="0.2"/>
    <row r="53" spans="1:35" s="1" customFormat="1" ht="76.7" customHeight="1" x14ac:dyDescent="0.2">
      <c r="A53" s="30"/>
      <c r="B53" s="30"/>
      <c r="C53" s="30"/>
      <c r="D53" s="2" t="s">
        <v>0</v>
      </c>
      <c r="E53" s="23" t="s">
        <v>1</v>
      </c>
      <c r="F53" s="23"/>
      <c r="G53" s="23"/>
      <c r="H53" s="23" t="s">
        <v>2</v>
      </c>
      <c r="I53" s="23"/>
      <c r="J53" s="23"/>
      <c r="K53" s="18" t="s">
        <v>3</v>
      </c>
      <c r="L53" s="18"/>
      <c r="M53" s="14" t="s">
        <v>4</v>
      </c>
      <c r="N53" s="14"/>
      <c r="O53" s="14" t="s">
        <v>5</v>
      </c>
      <c r="P53" s="14"/>
      <c r="Q53" s="14" t="s">
        <v>6</v>
      </c>
      <c r="R53" s="14"/>
      <c r="S53" s="14"/>
      <c r="T53" s="14" t="s">
        <v>7</v>
      </c>
      <c r="U53" s="14"/>
      <c r="V53" s="14"/>
      <c r="W53" s="14"/>
      <c r="X53" s="14" t="s">
        <v>8</v>
      </c>
      <c r="Y53" s="14"/>
      <c r="Z53" s="14"/>
      <c r="AA53" s="14"/>
      <c r="AB53" s="14" t="s">
        <v>9</v>
      </c>
      <c r="AC53" s="14"/>
      <c r="AD53" s="14" t="s">
        <v>10</v>
      </c>
      <c r="AE53" s="14"/>
      <c r="AF53" s="14"/>
      <c r="AG53" s="14"/>
      <c r="AH53" s="14"/>
      <c r="AI53" s="3"/>
    </row>
    <row r="54" spans="1:35" s="1" customFormat="1" ht="52.7" customHeight="1" x14ac:dyDescent="0.2">
      <c r="A54" s="22" t="s">
        <v>11</v>
      </c>
      <c r="B54" s="22"/>
      <c r="C54" s="22"/>
      <c r="D54" s="4" t="s">
        <v>50</v>
      </c>
      <c r="E54" s="22" t="s">
        <v>51</v>
      </c>
      <c r="F54" s="22"/>
      <c r="G54" s="22"/>
      <c r="H54" s="22" t="s">
        <v>52</v>
      </c>
      <c r="I54" s="22"/>
      <c r="J54" s="22"/>
      <c r="K54" s="19">
        <v>39530000</v>
      </c>
      <c r="L54" s="19"/>
      <c r="M54" s="16">
        <v>39530000</v>
      </c>
      <c r="N54" s="16"/>
      <c r="O54" s="12" t="s">
        <v>53</v>
      </c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 t="s">
        <v>54</v>
      </c>
      <c r="AC54" s="12"/>
      <c r="AD54" s="16">
        <v>38475179</v>
      </c>
      <c r="AE54" s="16"/>
      <c r="AF54" s="16"/>
      <c r="AG54" s="16"/>
      <c r="AH54" s="16"/>
      <c r="AI54" s="5"/>
    </row>
    <row r="55" spans="1:35" s="1" customFormat="1" ht="24.6" customHeight="1" x14ac:dyDescent="0.2">
      <c r="A55" s="27" t="s">
        <v>55</v>
      </c>
      <c r="B55" s="27"/>
      <c r="C55" s="27"/>
      <c r="D55" s="27"/>
      <c r="E55" s="27"/>
      <c r="F55" s="27"/>
      <c r="G55" s="27"/>
      <c r="H55" s="27"/>
      <c r="I55" s="27"/>
      <c r="J55" s="27"/>
      <c r="K55" s="17">
        <v>39530000</v>
      </c>
      <c r="L55" s="17"/>
      <c r="M55" s="13">
        <v>39530000</v>
      </c>
      <c r="N55" s="13"/>
      <c r="O55" s="13">
        <v>-1156821</v>
      </c>
      <c r="P55" s="13"/>
      <c r="Q55" s="13">
        <v>0</v>
      </c>
      <c r="R55" s="13"/>
      <c r="S55" s="13"/>
      <c r="T55" s="13">
        <v>0</v>
      </c>
      <c r="U55" s="13"/>
      <c r="V55" s="13"/>
      <c r="W55" s="13"/>
      <c r="X55" s="13" t="s">
        <v>18</v>
      </c>
      <c r="Y55" s="13"/>
      <c r="Z55" s="13"/>
      <c r="AA55" s="13"/>
      <c r="AB55" s="13">
        <v>102000</v>
      </c>
      <c r="AC55" s="13"/>
      <c r="AD55" s="13">
        <v>38475179</v>
      </c>
      <c r="AE55" s="13"/>
      <c r="AF55" s="13"/>
      <c r="AG55" s="13"/>
      <c r="AH55" s="13"/>
      <c r="AI55" s="6"/>
    </row>
    <row r="56" spans="1:35" s="1" customFormat="1" ht="11.1" customHeight="1" x14ac:dyDescent="0.2"/>
    <row r="57" spans="1:35" s="1" customFormat="1" ht="24.6" customHeight="1" x14ac:dyDescent="0.2">
      <c r="A57" s="27" t="s">
        <v>56</v>
      </c>
      <c r="B57" s="27"/>
      <c r="C57" s="27"/>
      <c r="D57" s="27"/>
      <c r="E57" s="27"/>
      <c r="F57" s="27"/>
      <c r="G57" s="27"/>
      <c r="H57" s="27"/>
      <c r="I57" s="27"/>
      <c r="J57" s="20">
        <v>993732000</v>
      </c>
      <c r="K57" s="20"/>
      <c r="L57" s="15">
        <v>1043228000</v>
      </c>
      <c r="M57" s="15"/>
      <c r="N57" s="15">
        <v>-1.81898940354586E-9</v>
      </c>
      <c r="O57" s="15"/>
      <c r="P57" s="15">
        <v>0</v>
      </c>
      <c r="Q57" s="15"/>
      <c r="R57" s="15"/>
      <c r="S57" s="15">
        <v>0</v>
      </c>
      <c r="T57" s="15"/>
      <c r="U57" s="15"/>
      <c r="V57" s="15"/>
      <c r="W57" s="15" t="s">
        <v>18</v>
      </c>
      <c r="X57" s="15"/>
      <c r="Y57" s="15"/>
      <c r="Z57" s="15"/>
      <c r="AA57" s="15">
        <f>-(-9.09494701772928E-10)</f>
        <v>9.0949470177292803E-10</v>
      </c>
      <c r="AB57" s="15"/>
      <c r="AC57" s="15">
        <v>1043228000</v>
      </c>
      <c r="AD57" s="15"/>
      <c r="AE57" s="15"/>
      <c r="AF57" s="15"/>
      <c r="AG57" s="15"/>
      <c r="AH57" s="15"/>
    </row>
    <row r="58" spans="1:35" s="1" customFormat="1" ht="12.2" customHeight="1" x14ac:dyDescent="0.2"/>
    <row r="59" spans="1:35" s="1" customFormat="1" ht="15.95" customHeight="1" x14ac:dyDescent="0.25">
      <c r="A59" s="28" t="s">
        <v>980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5" s="1" customFormat="1" ht="16.5" customHeight="1" x14ac:dyDescent="0.2"/>
    <row r="61" spans="1:35" s="1" customFormat="1" ht="18.2" customHeight="1" x14ac:dyDescent="0.25">
      <c r="A61" s="29" t="s">
        <v>973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5" s="1" customFormat="1" ht="11.1" customHeight="1" x14ac:dyDescent="0.2"/>
    <row r="63" spans="1:35" s="1" customFormat="1" ht="76.7" customHeight="1" x14ac:dyDescent="0.2">
      <c r="A63" s="30"/>
      <c r="B63" s="30"/>
      <c r="C63" s="30"/>
      <c r="D63" s="2" t="s">
        <v>0</v>
      </c>
      <c r="E63" s="23" t="s">
        <v>1</v>
      </c>
      <c r="F63" s="23"/>
      <c r="G63" s="23"/>
      <c r="H63" s="23" t="s">
        <v>2</v>
      </c>
      <c r="I63" s="23"/>
      <c r="J63" s="23"/>
      <c r="K63" s="18" t="s">
        <v>3</v>
      </c>
      <c r="L63" s="18"/>
      <c r="M63" s="14" t="s">
        <v>4</v>
      </c>
      <c r="N63" s="14"/>
      <c r="O63" s="14" t="s">
        <v>5</v>
      </c>
      <c r="P63" s="14"/>
      <c r="Q63" s="14" t="s">
        <v>6</v>
      </c>
      <c r="R63" s="14"/>
      <c r="S63" s="14"/>
      <c r="T63" s="14" t="s">
        <v>7</v>
      </c>
      <c r="U63" s="14"/>
      <c r="V63" s="14"/>
      <c r="W63" s="14"/>
      <c r="X63" s="14" t="s">
        <v>8</v>
      </c>
      <c r="Y63" s="14"/>
      <c r="Z63" s="14"/>
      <c r="AA63" s="14"/>
      <c r="AB63" s="14" t="s">
        <v>9</v>
      </c>
      <c r="AC63" s="14"/>
      <c r="AD63" s="14" t="s">
        <v>10</v>
      </c>
      <c r="AE63" s="14"/>
      <c r="AF63" s="14"/>
      <c r="AG63" s="14"/>
      <c r="AH63" s="14"/>
      <c r="AI63" s="3"/>
    </row>
    <row r="64" spans="1:35" s="1" customFormat="1" ht="22.9" customHeight="1" x14ac:dyDescent="0.2">
      <c r="A64" s="22" t="s">
        <v>11</v>
      </c>
      <c r="B64" s="22"/>
      <c r="C64" s="22"/>
      <c r="D64" s="4" t="s">
        <v>57</v>
      </c>
      <c r="E64" s="22" t="s">
        <v>58</v>
      </c>
      <c r="F64" s="22"/>
      <c r="G64" s="22"/>
      <c r="H64" s="22" t="s">
        <v>59</v>
      </c>
      <c r="I64" s="22"/>
      <c r="J64" s="22"/>
      <c r="K64" s="19">
        <v>479958000</v>
      </c>
      <c r="L64" s="19"/>
      <c r="M64" s="16">
        <v>474158000</v>
      </c>
      <c r="N64" s="16"/>
      <c r="O64" s="12" t="s">
        <v>60</v>
      </c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 t="s">
        <v>61</v>
      </c>
      <c r="AC64" s="12"/>
      <c r="AD64" s="16">
        <v>449409000</v>
      </c>
      <c r="AE64" s="16"/>
      <c r="AF64" s="16"/>
      <c r="AG64" s="16"/>
      <c r="AH64" s="16"/>
      <c r="AI64" s="5"/>
    </row>
    <row r="65" spans="1:35" s="1" customFormat="1" ht="33" customHeight="1" x14ac:dyDescent="0.2">
      <c r="A65" s="22" t="s">
        <v>11</v>
      </c>
      <c r="B65" s="22"/>
      <c r="C65" s="22"/>
      <c r="D65" s="4" t="s">
        <v>62</v>
      </c>
      <c r="E65" s="22" t="s">
        <v>63</v>
      </c>
      <c r="F65" s="22"/>
      <c r="G65" s="22"/>
      <c r="H65" s="22" t="s">
        <v>64</v>
      </c>
      <c r="I65" s="22"/>
      <c r="J65" s="22"/>
      <c r="K65" s="19">
        <v>53730000</v>
      </c>
      <c r="L65" s="19"/>
      <c r="M65" s="16">
        <v>53730000</v>
      </c>
      <c r="N65" s="16"/>
      <c r="O65" s="12" t="s">
        <v>65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 t="s">
        <v>66</v>
      </c>
      <c r="AC65" s="12"/>
      <c r="AD65" s="16">
        <v>56442000</v>
      </c>
      <c r="AE65" s="16"/>
      <c r="AF65" s="16"/>
      <c r="AG65" s="16"/>
      <c r="AH65" s="16"/>
      <c r="AI65" s="5"/>
    </row>
    <row r="66" spans="1:35" s="1" customFormat="1" ht="18.2" customHeight="1" x14ac:dyDescent="0.2">
      <c r="A66" s="27" t="s">
        <v>17</v>
      </c>
      <c r="B66" s="27"/>
      <c r="C66" s="27"/>
      <c r="D66" s="27"/>
      <c r="E66" s="27"/>
      <c r="F66" s="27"/>
      <c r="G66" s="27"/>
      <c r="H66" s="27"/>
      <c r="I66" s="27"/>
      <c r="J66" s="27"/>
      <c r="K66" s="17">
        <v>533688000</v>
      </c>
      <c r="L66" s="17"/>
      <c r="M66" s="13">
        <v>527888000</v>
      </c>
      <c r="N66" s="13"/>
      <c r="O66" s="13">
        <v>-16997000</v>
      </c>
      <c r="P66" s="13"/>
      <c r="Q66" s="13">
        <v>0</v>
      </c>
      <c r="R66" s="13"/>
      <c r="S66" s="13"/>
      <c r="T66" s="13">
        <v>0</v>
      </c>
      <c r="U66" s="13"/>
      <c r="V66" s="13"/>
      <c r="W66" s="13"/>
      <c r="X66" s="13" t="s">
        <v>18</v>
      </c>
      <c r="Y66" s="13"/>
      <c r="Z66" s="13"/>
      <c r="AA66" s="13"/>
      <c r="AB66" s="13">
        <v>-5040000</v>
      </c>
      <c r="AC66" s="13"/>
      <c r="AD66" s="13">
        <v>505851000</v>
      </c>
      <c r="AE66" s="13"/>
      <c r="AF66" s="13"/>
      <c r="AG66" s="13"/>
      <c r="AH66" s="13"/>
      <c r="AI66" s="6"/>
    </row>
    <row r="67" spans="1:35" s="1" customFormat="1" ht="19.149999999999999" customHeight="1" x14ac:dyDescent="0.2"/>
    <row r="68" spans="1:35" s="1" customFormat="1" ht="18.2" customHeight="1" x14ac:dyDescent="0.25">
      <c r="A68" s="29" t="s">
        <v>974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5" s="1" customFormat="1" ht="11.1" customHeight="1" x14ac:dyDescent="0.2"/>
    <row r="70" spans="1:35" s="1" customFormat="1" ht="76.7" customHeight="1" x14ac:dyDescent="0.2">
      <c r="A70" s="30"/>
      <c r="B70" s="30"/>
      <c r="C70" s="30"/>
      <c r="D70" s="2" t="s">
        <v>0</v>
      </c>
      <c r="E70" s="23" t="s">
        <v>1</v>
      </c>
      <c r="F70" s="23"/>
      <c r="G70" s="23"/>
      <c r="H70" s="23" t="s">
        <v>2</v>
      </c>
      <c r="I70" s="23"/>
      <c r="J70" s="23"/>
      <c r="K70" s="18" t="s">
        <v>3</v>
      </c>
      <c r="L70" s="18"/>
      <c r="M70" s="14" t="s">
        <v>4</v>
      </c>
      <c r="N70" s="14"/>
      <c r="O70" s="14" t="s">
        <v>5</v>
      </c>
      <c r="P70" s="14"/>
      <c r="Q70" s="14" t="s">
        <v>6</v>
      </c>
      <c r="R70" s="14"/>
      <c r="S70" s="14"/>
      <c r="T70" s="14" t="s">
        <v>7</v>
      </c>
      <c r="U70" s="14"/>
      <c r="V70" s="14"/>
      <c r="W70" s="14"/>
      <c r="X70" s="14" t="s">
        <v>8</v>
      </c>
      <c r="Y70" s="14"/>
      <c r="Z70" s="14"/>
      <c r="AA70" s="14"/>
      <c r="AB70" s="14" t="s">
        <v>9</v>
      </c>
      <c r="AC70" s="14"/>
      <c r="AD70" s="14" t="s">
        <v>10</v>
      </c>
      <c r="AE70" s="14"/>
      <c r="AF70" s="14"/>
      <c r="AG70" s="14"/>
      <c r="AH70" s="14"/>
      <c r="AI70" s="3"/>
    </row>
    <row r="71" spans="1:35" s="1" customFormat="1" ht="22.9" customHeight="1" x14ac:dyDescent="0.2">
      <c r="A71" s="22" t="s">
        <v>11</v>
      </c>
      <c r="B71" s="22"/>
      <c r="C71" s="22"/>
      <c r="D71" s="4" t="s">
        <v>67</v>
      </c>
      <c r="E71" s="22" t="s">
        <v>68</v>
      </c>
      <c r="F71" s="22"/>
      <c r="G71" s="22"/>
      <c r="H71" s="22" t="s">
        <v>69</v>
      </c>
      <c r="I71" s="22"/>
      <c r="J71" s="22"/>
      <c r="K71" s="19">
        <v>107568000</v>
      </c>
      <c r="L71" s="19"/>
      <c r="M71" s="16">
        <v>107568000</v>
      </c>
      <c r="N71" s="16"/>
      <c r="O71" s="12" t="s">
        <v>70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 t="s">
        <v>71</v>
      </c>
      <c r="AC71" s="12"/>
      <c r="AD71" s="16">
        <v>97381000</v>
      </c>
      <c r="AE71" s="16"/>
      <c r="AF71" s="16"/>
      <c r="AG71" s="16"/>
      <c r="AH71" s="16"/>
      <c r="AI71" s="5"/>
    </row>
    <row r="72" spans="1:35" s="1" customFormat="1" ht="33" customHeight="1" x14ac:dyDescent="0.2">
      <c r="A72" s="22" t="s">
        <v>11</v>
      </c>
      <c r="B72" s="22"/>
      <c r="C72" s="22"/>
      <c r="D72" s="4" t="s">
        <v>72</v>
      </c>
      <c r="E72" s="22" t="s">
        <v>73</v>
      </c>
      <c r="F72" s="22"/>
      <c r="G72" s="22"/>
      <c r="H72" s="22" t="s">
        <v>74</v>
      </c>
      <c r="I72" s="22"/>
      <c r="J72" s="22"/>
      <c r="K72" s="19">
        <v>435920000</v>
      </c>
      <c r="L72" s="19"/>
      <c r="M72" s="16">
        <v>420920000</v>
      </c>
      <c r="N72" s="16"/>
      <c r="O72" s="12" t="s">
        <v>75</v>
      </c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 t="s">
        <v>76</v>
      </c>
      <c r="AC72" s="12"/>
      <c r="AD72" s="16">
        <v>405789000</v>
      </c>
      <c r="AE72" s="16"/>
      <c r="AF72" s="16"/>
      <c r="AG72" s="16"/>
      <c r="AH72" s="16"/>
      <c r="AI72" s="5"/>
    </row>
    <row r="73" spans="1:35" s="1" customFormat="1" ht="22.9" customHeight="1" x14ac:dyDescent="0.2">
      <c r="A73" s="22" t="s">
        <v>11</v>
      </c>
      <c r="B73" s="22"/>
      <c r="C73" s="22"/>
      <c r="D73" s="4" t="s">
        <v>77</v>
      </c>
      <c r="E73" s="22" t="s">
        <v>78</v>
      </c>
      <c r="F73" s="22"/>
      <c r="G73" s="22"/>
      <c r="H73" s="22" t="s">
        <v>79</v>
      </c>
      <c r="I73" s="22"/>
      <c r="J73" s="22"/>
      <c r="K73" s="19">
        <v>26950000</v>
      </c>
      <c r="L73" s="19"/>
      <c r="M73" s="16">
        <v>26950000</v>
      </c>
      <c r="N73" s="16"/>
      <c r="O73" s="12" t="s">
        <v>80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6">
        <v>26082000</v>
      </c>
      <c r="AE73" s="16"/>
      <c r="AF73" s="16"/>
      <c r="AG73" s="16"/>
      <c r="AH73" s="16"/>
      <c r="AI73" s="5"/>
    </row>
    <row r="74" spans="1:35" s="1" customFormat="1" ht="22.9" customHeight="1" x14ac:dyDescent="0.2">
      <c r="A74" s="22" t="s">
        <v>11</v>
      </c>
      <c r="B74" s="22"/>
      <c r="C74" s="22"/>
      <c r="D74" s="4" t="s">
        <v>81</v>
      </c>
      <c r="E74" s="22" t="s">
        <v>82</v>
      </c>
      <c r="F74" s="22"/>
      <c r="G74" s="22"/>
      <c r="H74" s="22" t="s">
        <v>83</v>
      </c>
      <c r="I74" s="22"/>
      <c r="J74" s="22"/>
      <c r="K74" s="19">
        <v>233271000</v>
      </c>
      <c r="L74" s="19"/>
      <c r="M74" s="16">
        <v>237271000</v>
      </c>
      <c r="N74" s="16"/>
      <c r="O74" s="12" t="s">
        <v>84</v>
      </c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 t="s">
        <v>85</v>
      </c>
      <c r="AC74" s="12"/>
      <c r="AD74" s="16">
        <v>230882000</v>
      </c>
      <c r="AE74" s="16"/>
      <c r="AF74" s="16"/>
      <c r="AG74" s="16"/>
      <c r="AH74" s="16"/>
      <c r="AI74" s="5"/>
    </row>
    <row r="75" spans="1:35" s="1" customFormat="1" ht="33" customHeight="1" x14ac:dyDescent="0.2">
      <c r="A75" s="22" t="s">
        <v>11</v>
      </c>
      <c r="B75" s="22"/>
      <c r="C75" s="22"/>
      <c r="D75" s="4" t="s">
        <v>86</v>
      </c>
      <c r="E75" s="22" t="s">
        <v>87</v>
      </c>
      <c r="F75" s="22"/>
      <c r="G75" s="22"/>
      <c r="H75" s="22" t="s">
        <v>88</v>
      </c>
      <c r="I75" s="22"/>
      <c r="J75" s="22"/>
      <c r="K75" s="19">
        <v>250107000</v>
      </c>
      <c r="L75" s="19"/>
      <c r="M75" s="16">
        <v>245107000</v>
      </c>
      <c r="N75" s="16"/>
      <c r="O75" s="12" t="s">
        <v>89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 t="s">
        <v>90</v>
      </c>
      <c r="AC75" s="12"/>
      <c r="AD75" s="16">
        <v>237249000</v>
      </c>
      <c r="AE75" s="16"/>
      <c r="AF75" s="16"/>
      <c r="AG75" s="16"/>
      <c r="AH75" s="16"/>
      <c r="AI75" s="5"/>
    </row>
    <row r="76" spans="1:35" s="1" customFormat="1" ht="22.9" customHeight="1" x14ac:dyDescent="0.2">
      <c r="A76" s="22" t="s">
        <v>11</v>
      </c>
      <c r="B76" s="22"/>
      <c r="C76" s="22"/>
      <c r="D76" s="4" t="s">
        <v>91</v>
      </c>
      <c r="E76" s="22" t="s">
        <v>92</v>
      </c>
      <c r="F76" s="22"/>
      <c r="G76" s="22"/>
      <c r="H76" s="22" t="s">
        <v>93</v>
      </c>
      <c r="I76" s="22"/>
      <c r="J76" s="22"/>
      <c r="K76" s="19">
        <v>322693000</v>
      </c>
      <c r="L76" s="19"/>
      <c r="M76" s="16">
        <v>322693000</v>
      </c>
      <c r="N76" s="16"/>
      <c r="O76" s="12" t="s">
        <v>94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 t="s">
        <v>95</v>
      </c>
      <c r="AC76" s="12"/>
      <c r="AD76" s="16">
        <v>310795000</v>
      </c>
      <c r="AE76" s="16"/>
      <c r="AF76" s="16"/>
      <c r="AG76" s="16"/>
      <c r="AH76" s="16"/>
      <c r="AI76" s="5"/>
    </row>
    <row r="77" spans="1:35" s="1" customFormat="1" ht="18.2" customHeight="1" x14ac:dyDescent="0.2">
      <c r="A77" s="27" t="s">
        <v>23</v>
      </c>
      <c r="B77" s="27"/>
      <c r="C77" s="27"/>
      <c r="D77" s="27"/>
      <c r="E77" s="27"/>
      <c r="F77" s="27"/>
      <c r="G77" s="27"/>
      <c r="H77" s="27"/>
      <c r="I77" s="27"/>
      <c r="J77" s="27"/>
      <c r="K77" s="17">
        <v>1376509000</v>
      </c>
      <c r="L77" s="17"/>
      <c r="M77" s="13">
        <v>1360509000</v>
      </c>
      <c r="N77" s="13"/>
      <c r="O77" s="13">
        <v>-43804000</v>
      </c>
      <c r="P77" s="13"/>
      <c r="Q77" s="13">
        <v>0</v>
      </c>
      <c r="R77" s="13"/>
      <c r="S77" s="13"/>
      <c r="T77" s="13">
        <v>0</v>
      </c>
      <c r="U77" s="13"/>
      <c r="V77" s="13"/>
      <c r="W77" s="13"/>
      <c r="X77" s="13" t="s">
        <v>18</v>
      </c>
      <c r="Y77" s="13"/>
      <c r="Z77" s="13"/>
      <c r="AA77" s="13"/>
      <c r="AB77" s="13">
        <v>-8527000</v>
      </c>
      <c r="AC77" s="13"/>
      <c r="AD77" s="13">
        <v>1308178000</v>
      </c>
      <c r="AE77" s="13"/>
      <c r="AF77" s="13"/>
      <c r="AG77" s="13"/>
      <c r="AH77" s="13"/>
      <c r="AI77" s="6"/>
    </row>
    <row r="78" spans="1:35" s="1" customFormat="1" ht="19.149999999999999" customHeight="1" x14ac:dyDescent="0.2"/>
    <row r="79" spans="1:35" s="1" customFormat="1" ht="18.2" customHeight="1" x14ac:dyDescent="0.25">
      <c r="A79" s="29" t="s">
        <v>975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:35" s="1" customFormat="1" ht="11.1" customHeight="1" x14ac:dyDescent="0.2"/>
    <row r="81" spans="1:35" s="1" customFormat="1" ht="76.7" customHeight="1" x14ac:dyDescent="0.2">
      <c r="A81" s="30"/>
      <c r="B81" s="30"/>
      <c r="C81" s="30"/>
      <c r="D81" s="2" t="s">
        <v>0</v>
      </c>
      <c r="E81" s="23" t="s">
        <v>1</v>
      </c>
      <c r="F81" s="23"/>
      <c r="G81" s="23"/>
      <c r="H81" s="23" t="s">
        <v>2</v>
      </c>
      <c r="I81" s="23"/>
      <c r="J81" s="23"/>
      <c r="K81" s="18" t="s">
        <v>3</v>
      </c>
      <c r="L81" s="18"/>
      <c r="M81" s="14" t="s">
        <v>4</v>
      </c>
      <c r="N81" s="14"/>
      <c r="O81" s="14" t="s">
        <v>5</v>
      </c>
      <c r="P81" s="14"/>
      <c r="Q81" s="14" t="s">
        <v>6</v>
      </c>
      <c r="R81" s="14"/>
      <c r="S81" s="14"/>
      <c r="T81" s="14" t="s">
        <v>7</v>
      </c>
      <c r="U81" s="14"/>
      <c r="V81" s="14"/>
      <c r="W81" s="14"/>
      <c r="X81" s="14" t="s">
        <v>8</v>
      </c>
      <c r="Y81" s="14"/>
      <c r="Z81" s="14"/>
      <c r="AA81" s="14"/>
      <c r="AB81" s="14" t="s">
        <v>9</v>
      </c>
      <c r="AC81" s="14"/>
      <c r="AD81" s="14" t="s">
        <v>10</v>
      </c>
      <c r="AE81" s="14"/>
      <c r="AF81" s="14"/>
      <c r="AG81" s="14"/>
      <c r="AH81" s="14"/>
      <c r="AI81" s="3"/>
    </row>
    <row r="82" spans="1:35" s="1" customFormat="1" ht="33" customHeight="1" x14ac:dyDescent="0.2">
      <c r="A82" s="22" t="s">
        <v>11</v>
      </c>
      <c r="B82" s="22"/>
      <c r="C82" s="22"/>
      <c r="D82" s="4" t="s">
        <v>96</v>
      </c>
      <c r="E82" s="22" t="s">
        <v>97</v>
      </c>
      <c r="F82" s="22"/>
      <c r="G82" s="22"/>
      <c r="H82" s="22" t="s">
        <v>98</v>
      </c>
      <c r="I82" s="22"/>
      <c r="J82" s="22"/>
      <c r="K82" s="19">
        <v>230978000</v>
      </c>
      <c r="L82" s="19"/>
      <c r="M82" s="16">
        <v>223478000</v>
      </c>
      <c r="N82" s="16"/>
      <c r="O82" s="12" t="s">
        <v>99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6">
        <v>216283000</v>
      </c>
      <c r="AE82" s="16"/>
      <c r="AF82" s="16"/>
      <c r="AG82" s="16"/>
      <c r="AH82" s="16"/>
      <c r="AI82" s="5"/>
    </row>
    <row r="83" spans="1:35" s="1" customFormat="1" ht="22.9" customHeight="1" x14ac:dyDescent="0.2">
      <c r="A83" s="22" t="s">
        <v>11</v>
      </c>
      <c r="B83" s="22"/>
      <c r="C83" s="22"/>
      <c r="D83" s="4" t="s">
        <v>100</v>
      </c>
      <c r="E83" s="22" t="s">
        <v>101</v>
      </c>
      <c r="F83" s="22"/>
      <c r="G83" s="22"/>
      <c r="H83" s="22" t="s">
        <v>102</v>
      </c>
      <c r="I83" s="22"/>
      <c r="J83" s="22"/>
      <c r="K83" s="19">
        <v>158439000</v>
      </c>
      <c r="L83" s="19"/>
      <c r="M83" s="16">
        <v>151439000</v>
      </c>
      <c r="N83" s="16"/>
      <c r="O83" s="12" t="s">
        <v>103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 t="s">
        <v>104</v>
      </c>
      <c r="AC83" s="12"/>
      <c r="AD83" s="16">
        <v>144376000</v>
      </c>
      <c r="AE83" s="16"/>
      <c r="AF83" s="16"/>
      <c r="AG83" s="16"/>
      <c r="AH83" s="16"/>
      <c r="AI83" s="5"/>
    </row>
    <row r="84" spans="1:35" s="1" customFormat="1" ht="33" customHeight="1" x14ac:dyDescent="0.2">
      <c r="A84" s="22" t="s">
        <v>11</v>
      </c>
      <c r="B84" s="22"/>
      <c r="C84" s="22"/>
      <c r="D84" s="4" t="s">
        <v>105</v>
      </c>
      <c r="E84" s="22" t="s">
        <v>106</v>
      </c>
      <c r="F84" s="22"/>
      <c r="G84" s="22"/>
      <c r="H84" s="22" t="s">
        <v>107</v>
      </c>
      <c r="I84" s="22"/>
      <c r="J84" s="22"/>
      <c r="K84" s="19">
        <v>95864000</v>
      </c>
      <c r="L84" s="19"/>
      <c r="M84" s="16">
        <v>95864000</v>
      </c>
      <c r="N84" s="16"/>
      <c r="O84" s="12" t="s">
        <v>108</v>
      </c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 t="s">
        <v>109</v>
      </c>
      <c r="AC84" s="12"/>
      <c r="AD84" s="16">
        <v>92989000</v>
      </c>
      <c r="AE84" s="16"/>
      <c r="AF84" s="16"/>
      <c r="AG84" s="16"/>
      <c r="AH84" s="16"/>
      <c r="AI84" s="5"/>
    </row>
    <row r="85" spans="1:35" s="1" customFormat="1" ht="42.6" customHeight="1" x14ac:dyDescent="0.2">
      <c r="A85" s="22" t="s">
        <v>11</v>
      </c>
      <c r="B85" s="22"/>
      <c r="C85" s="22"/>
      <c r="D85" s="4" t="s">
        <v>110</v>
      </c>
      <c r="E85" s="22" t="s">
        <v>111</v>
      </c>
      <c r="F85" s="22"/>
      <c r="G85" s="22"/>
      <c r="H85" s="22" t="s">
        <v>112</v>
      </c>
      <c r="I85" s="22"/>
      <c r="J85" s="22"/>
      <c r="K85" s="19">
        <v>221724000</v>
      </c>
      <c r="L85" s="19"/>
      <c r="M85" s="16">
        <v>221724000</v>
      </c>
      <c r="N85" s="16"/>
      <c r="O85" s="12" t="s">
        <v>113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 t="s">
        <v>114</v>
      </c>
      <c r="AC85" s="12"/>
      <c r="AD85" s="16">
        <v>220184000</v>
      </c>
      <c r="AE85" s="16"/>
      <c r="AF85" s="16"/>
      <c r="AG85" s="16"/>
      <c r="AH85" s="16"/>
      <c r="AI85" s="5"/>
    </row>
    <row r="86" spans="1:35" s="1" customFormat="1" ht="33" customHeight="1" x14ac:dyDescent="0.2">
      <c r="A86" s="22" t="s">
        <v>11</v>
      </c>
      <c r="B86" s="22"/>
      <c r="C86" s="22"/>
      <c r="D86" s="4" t="s">
        <v>115</v>
      </c>
      <c r="E86" s="22" t="s">
        <v>116</v>
      </c>
      <c r="F86" s="22"/>
      <c r="G86" s="22"/>
      <c r="H86" s="22" t="s">
        <v>117</v>
      </c>
      <c r="I86" s="22"/>
      <c r="J86" s="22"/>
      <c r="K86" s="19">
        <v>661158000</v>
      </c>
      <c r="L86" s="19"/>
      <c r="M86" s="16">
        <v>641158000</v>
      </c>
      <c r="N86" s="16"/>
      <c r="O86" s="12" t="s">
        <v>118</v>
      </c>
      <c r="P86" s="12"/>
      <c r="Q86" s="12"/>
      <c r="R86" s="12"/>
      <c r="S86" s="12"/>
      <c r="T86" s="12" t="s">
        <v>119</v>
      </c>
      <c r="U86" s="12"/>
      <c r="V86" s="12"/>
      <c r="W86" s="12"/>
      <c r="X86" s="12"/>
      <c r="Y86" s="12"/>
      <c r="Z86" s="12"/>
      <c r="AA86" s="12"/>
      <c r="AB86" s="12" t="s">
        <v>120</v>
      </c>
      <c r="AC86" s="12"/>
      <c r="AD86" s="16">
        <v>627800000</v>
      </c>
      <c r="AE86" s="16"/>
      <c r="AF86" s="16"/>
      <c r="AG86" s="16"/>
      <c r="AH86" s="16"/>
      <c r="AI86" s="5"/>
    </row>
    <row r="87" spans="1:35" s="1" customFormat="1" ht="22.9" customHeight="1" x14ac:dyDescent="0.2">
      <c r="A87" s="22" t="s">
        <v>11</v>
      </c>
      <c r="B87" s="22"/>
      <c r="C87" s="22"/>
      <c r="D87" s="4" t="s">
        <v>121</v>
      </c>
      <c r="E87" s="22" t="s">
        <v>122</v>
      </c>
      <c r="F87" s="22"/>
      <c r="G87" s="22"/>
      <c r="H87" s="22" t="s">
        <v>123</v>
      </c>
      <c r="I87" s="22"/>
      <c r="J87" s="22"/>
      <c r="K87" s="19">
        <v>200220000</v>
      </c>
      <c r="L87" s="19"/>
      <c r="M87" s="16">
        <v>190220000</v>
      </c>
      <c r="N87" s="16"/>
      <c r="O87" s="12" t="s">
        <v>124</v>
      </c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 t="s">
        <v>125</v>
      </c>
      <c r="AC87" s="12"/>
      <c r="AD87" s="16">
        <v>189051000</v>
      </c>
      <c r="AE87" s="16"/>
      <c r="AF87" s="16"/>
      <c r="AG87" s="16"/>
      <c r="AH87" s="16"/>
      <c r="AI87" s="5"/>
    </row>
    <row r="88" spans="1:35" s="1" customFormat="1" ht="24.6" customHeight="1" x14ac:dyDescent="0.2">
      <c r="A88" s="27" t="s">
        <v>29</v>
      </c>
      <c r="B88" s="27"/>
      <c r="C88" s="27"/>
      <c r="D88" s="27"/>
      <c r="E88" s="27"/>
      <c r="F88" s="27"/>
      <c r="G88" s="27"/>
      <c r="H88" s="27"/>
      <c r="I88" s="27"/>
      <c r="J88" s="27"/>
      <c r="K88" s="17">
        <v>1568383000</v>
      </c>
      <c r="L88" s="17"/>
      <c r="M88" s="13">
        <v>1523883000</v>
      </c>
      <c r="N88" s="13"/>
      <c r="O88" s="13">
        <v>-49066000</v>
      </c>
      <c r="P88" s="13"/>
      <c r="Q88" s="13">
        <v>0</v>
      </c>
      <c r="R88" s="13"/>
      <c r="S88" s="13"/>
      <c r="T88" s="13">
        <v>-740000</v>
      </c>
      <c r="U88" s="13"/>
      <c r="V88" s="13"/>
      <c r="W88" s="13"/>
      <c r="X88" s="13" t="s">
        <v>18</v>
      </c>
      <c r="Y88" s="13"/>
      <c r="Z88" s="13"/>
      <c r="AA88" s="13"/>
      <c r="AB88" s="13">
        <v>16606000</v>
      </c>
      <c r="AC88" s="13"/>
      <c r="AD88" s="13">
        <v>1490683000</v>
      </c>
      <c r="AE88" s="13"/>
      <c r="AF88" s="13"/>
      <c r="AG88" s="13"/>
      <c r="AH88" s="13"/>
      <c r="AI88" s="6"/>
    </row>
    <row r="89" spans="1:35" s="1" customFormat="1" ht="19.149999999999999" customHeight="1" x14ac:dyDescent="0.2"/>
    <row r="90" spans="1:35" s="1" customFormat="1" ht="18.2" customHeight="1" x14ac:dyDescent="0.25">
      <c r="A90" s="29" t="s">
        <v>978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:35" s="1" customFormat="1" ht="11.1" customHeight="1" x14ac:dyDescent="0.2"/>
    <row r="92" spans="1:35" s="1" customFormat="1" ht="76.7" customHeight="1" x14ac:dyDescent="0.2">
      <c r="A92" s="30"/>
      <c r="B92" s="30"/>
      <c r="C92" s="30"/>
      <c r="D92" s="2" t="s">
        <v>0</v>
      </c>
      <c r="E92" s="23" t="s">
        <v>1</v>
      </c>
      <c r="F92" s="23"/>
      <c r="G92" s="23"/>
      <c r="H92" s="23" t="s">
        <v>2</v>
      </c>
      <c r="I92" s="23"/>
      <c r="J92" s="23"/>
      <c r="K92" s="18" t="s">
        <v>3</v>
      </c>
      <c r="L92" s="18"/>
      <c r="M92" s="14" t="s">
        <v>4</v>
      </c>
      <c r="N92" s="14"/>
      <c r="O92" s="14" t="s">
        <v>5</v>
      </c>
      <c r="P92" s="14"/>
      <c r="Q92" s="14" t="s">
        <v>6</v>
      </c>
      <c r="R92" s="14"/>
      <c r="S92" s="14"/>
      <c r="T92" s="14" t="s">
        <v>7</v>
      </c>
      <c r="U92" s="14"/>
      <c r="V92" s="14"/>
      <c r="W92" s="14"/>
      <c r="X92" s="14" t="s">
        <v>8</v>
      </c>
      <c r="Y92" s="14"/>
      <c r="Z92" s="14"/>
      <c r="AA92" s="14"/>
      <c r="AB92" s="14" t="s">
        <v>9</v>
      </c>
      <c r="AC92" s="14"/>
      <c r="AD92" s="14" t="s">
        <v>10</v>
      </c>
      <c r="AE92" s="14"/>
      <c r="AF92" s="14"/>
      <c r="AG92" s="14"/>
      <c r="AH92" s="14"/>
      <c r="AI92" s="3"/>
    </row>
    <row r="93" spans="1:35" s="1" customFormat="1" ht="12.75" customHeight="1" x14ac:dyDescent="0.2">
      <c r="A93" s="22" t="s">
        <v>11</v>
      </c>
      <c r="B93" s="22"/>
      <c r="C93" s="22"/>
      <c r="D93" s="4" t="s">
        <v>126</v>
      </c>
      <c r="E93" s="22" t="s">
        <v>127</v>
      </c>
      <c r="F93" s="22"/>
      <c r="G93" s="22"/>
      <c r="H93" s="22" t="s">
        <v>128</v>
      </c>
      <c r="I93" s="22"/>
      <c r="J93" s="22"/>
      <c r="K93" s="19">
        <v>74334000</v>
      </c>
      <c r="L93" s="19"/>
      <c r="M93" s="16">
        <v>74334000</v>
      </c>
      <c r="N93" s="16"/>
      <c r="O93" s="12" t="s">
        <v>129</v>
      </c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 t="s">
        <v>130</v>
      </c>
      <c r="AC93" s="12"/>
      <c r="AD93" s="16">
        <v>75246000</v>
      </c>
      <c r="AE93" s="16"/>
      <c r="AF93" s="16"/>
      <c r="AG93" s="16"/>
      <c r="AH93" s="16"/>
      <c r="AI93" s="5"/>
    </row>
    <row r="94" spans="1:35" s="1" customFormat="1" ht="22.9" customHeight="1" x14ac:dyDescent="0.2">
      <c r="A94" s="22" t="s">
        <v>11</v>
      </c>
      <c r="B94" s="22"/>
      <c r="C94" s="22"/>
      <c r="D94" s="4" t="s">
        <v>131</v>
      </c>
      <c r="E94" s="22" t="s">
        <v>132</v>
      </c>
      <c r="F94" s="22"/>
      <c r="G94" s="22"/>
      <c r="H94" s="22" t="s">
        <v>133</v>
      </c>
      <c r="I94" s="22"/>
      <c r="J94" s="22"/>
      <c r="K94" s="19">
        <v>13434000</v>
      </c>
      <c r="L94" s="19"/>
      <c r="M94" s="16">
        <v>13434000</v>
      </c>
      <c r="N94" s="16"/>
      <c r="O94" s="12" t="s">
        <v>129</v>
      </c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 t="s">
        <v>134</v>
      </c>
      <c r="AC94" s="12"/>
      <c r="AD94" s="16">
        <v>13483000</v>
      </c>
      <c r="AE94" s="16"/>
      <c r="AF94" s="16"/>
      <c r="AG94" s="16"/>
      <c r="AH94" s="16"/>
      <c r="AI94" s="5"/>
    </row>
    <row r="95" spans="1:35" s="1" customFormat="1" ht="12.75" customHeight="1" x14ac:dyDescent="0.2">
      <c r="A95" s="22" t="s">
        <v>11</v>
      </c>
      <c r="B95" s="22"/>
      <c r="C95" s="22"/>
      <c r="D95" s="4"/>
      <c r="E95" s="22" t="s">
        <v>135</v>
      </c>
      <c r="F95" s="22"/>
      <c r="G95" s="22"/>
      <c r="H95" s="22" t="s">
        <v>135</v>
      </c>
      <c r="I95" s="22"/>
      <c r="J95" s="22"/>
      <c r="K95" s="19" t="s">
        <v>18</v>
      </c>
      <c r="L95" s="19"/>
      <c r="M95" s="16">
        <v>0</v>
      </c>
      <c r="N95" s="16"/>
      <c r="O95" s="12" t="s">
        <v>136</v>
      </c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6">
        <v>109867000</v>
      </c>
      <c r="AE95" s="16"/>
      <c r="AF95" s="16"/>
      <c r="AG95" s="16"/>
      <c r="AH95" s="16"/>
      <c r="AI95" s="5"/>
    </row>
    <row r="96" spans="1:35" s="1" customFormat="1" ht="18.2" customHeight="1" x14ac:dyDescent="0.2">
      <c r="A96" s="27" t="s">
        <v>49</v>
      </c>
      <c r="B96" s="27"/>
      <c r="C96" s="27"/>
      <c r="D96" s="27"/>
      <c r="E96" s="27"/>
      <c r="F96" s="27"/>
      <c r="G96" s="27"/>
      <c r="H96" s="27"/>
      <c r="I96" s="27"/>
      <c r="J96" s="27"/>
      <c r="K96" s="17">
        <v>87768000</v>
      </c>
      <c r="L96" s="17"/>
      <c r="M96" s="13">
        <v>87768000</v>
      </c>
      <c r="N96" s="13"/>
      <c r="O96" s="13">
        <v>109867000</v>
      </c>
      <c r="P96" s="13"/>
      <c r="Q96" s="13">
        <v>0</v>
      </c>
      <c r="R96" s="13"/>
      <c r="S96" s="13"/>
      <c r="T96" s="13">
        <v>0</v>
      </c>
      <c r="U96" s="13"/>
      <c r="V96" s="13"/>
      <c r="W96" s="13"/>
      <c r="X96" s="13" t="s">
        <v>18</v>
      </c>
      <c r="Y96" s="13"/>
      <c r="Z96" s="13"/>
      <c r="AA96" s="13"/>
      <c r="AB96" s="13">
        <v>961000</v>
      </c>
      <c r="AC96" s="13"/>
      <c r="AD96" s="13">
        <v>198596000</v>
      </c>
      <c r="AE96" s="13"/>
      <c r="AF96" s="13"/>
      <c r="AG96" s="13"/>
      <c r="AH96" s="13"/>
      <c r="AI96" s="6"/>
    </row>
    <row r="97" spans="1:35" s="1" customFormat="1" ht="19.149999999999999" customHeight="1" x14ac:dyDescent="0.2"/>
    <row r="98" spans="1:35" s="1" customFormat="1" ht="18.2" customHeight="1" x14ac:dyDescent="0.25">
      <c r="A98" s="29" t="s">
        <v>981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1:35" s="1" customFormat="1" ht="11.1" customHeight="1" x14ac:dyDescent="0.2"/>
    <row r="100" spans="1:35" s="1" customFormat="1" ht="76.7" customHeight="1" x14ac:dyDescent="0.2">
      <c r="A100" s="30"/>
      <c r="B100" s="30"/>
      <c r="C100" s="30"/>
      <c r="D100" s="2" t="s">
        <v>0</v>
      </c>
      <c r="E100" s="23" t="s">
        <v>1</v>
      </c>
      <c r="F100" s="23"/>
      <c r="G100" s="23"/>
      <c r="H100" s="23" t="s">
        <v>2</v>
      </c>
      <c r="I100" s="23"/>
      <c r="J100" s="23"/>
      <c r="K100" s="18" t="s">
        <v>3</v>
      </c>
      <c r="L100" s="18"/>
      <c r="M100" s="14" t="s">
        <v>4</v>
      </c>
      <c r="N100" s="14"/>
      <c r="O100" s="14" t="s">
        <v>5</v>
      </c>
      <c r="P100" s="14"/>
      <c r="Q100" s="14" t="s">
        <v>6</v>
      </c>
      <c r="R100" s="14"/>
      <c r="S100" s="14"/>
      <c r="T100" s="14" t="s">
        <v>7</v>
      </c>
      <c r="U100" s="14"/>
      <c r="V100" s="14"/>
      <c r="W100" s="14"/>
      <c r="X100" s="14" t="s">
        <v>8</v>
      </c>
      <c r="Y100" s="14"/>
      <c r="Z100" s="14"/>
      <c r="AA100" s="14"/>
      <c r="AB100" s="14" t="s">
        <v>9</v>
      </c>
      <c r="AC100" s="14"/>
      <c r="AD100" s="14" t="s">
        <v>10</v>
      </c>
      <c r="AE100" s="14"/>
      <c r="AF100" s="14"/>
      <c r="AG100" s="14"/>
      <c r="AH100" s="14"/>
      <c r="AI100" s="3"/>
    </row>
    <row r="101" spans="1:35" s="1" customFormat="1" ht="12.75" customHeight="1" x14ac:dyDescent="0.2">
      <c r="A101" s="22" t="s">
        <v>11</v>
      </c>
      <c r="B101" s="22"/>
      <c r="C101" s="22"/>
      <c r="D101" s="4"/>
      <c r="E101" s="22" t="s">
        <v>137</v>
      </c>
      <c r="F101" s="22"/>
      <c r="G101" s="22"/>
      <c r="H101" s="22" t="s">
        <v>137</v>
      </c>
      <c r="I101" s="22"/>
      <c r="J101" s="22"/>
      <c r="K101" s="19" t="s">
        <v>18</v>
      </c>
      <c r="L101" s="19"/>
      <c r="M101" s="16">
        <v>0</v>
      </c>
      <c r="N101" s="16"/>
      <c r="O101" s="12" t="s">
        <v>129</v>
      </c>
      <c r="P101" s="12"/>
      <c r="Q101" s="12"/>
      <c r="R101" s="12"/>
      <c r="S101" s="12"/>
      <c r="T101" s="12" t="s">
        <v>138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6">
        <v>740000</v>
      </c>
      <c r="AE101" s="16"/>
      <c r="AF101" s="16"/>
      <c r="AG101" s="16"/>
      <c r="AH101" s="16"/>
      <c r="AI101" s="5"/>
    </row>
    <row r="102" spans="1:35" s="1" customFormat="1" ht="18.2" customHeight="1" x14ac:dyDescent="0.2">
      <c r="A102" s="27" t="s">
        <v>139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17" t="s">
        <v>18</v>
      </c>
      <c r="L102" s="17"/>
      <c r="M102" s="13">
        <v>0</v>
      </c>
      <c r="N102" s="13"/>
      <c r="O102" s="13">
        <v>0</v>
      </c>
      <c r="P102" s="13"/>
      <c r="Q102" s="13">
        <v>0</v>
      </c>
      <c r="R102" s="13"/>
      <c r="S102" s="13"/>
      <c r="T102" s="13">
        <v>740000</v>
      </c>
      <c r="U102" s="13"/>
      <c r="V102" s="13"/>
      <c r="W102" s="13"/>
      <c r="X102" s="13" t="s">
        <v>18</v>
      </c>
      <c r="Y102" s="13"/>
      <c r="Z102" s="13"/>
      <c r="AA102" s="13"/>
      <c r="AB102" s="13">
        <v>0</v>
      </c>
      <c r="AC102" s="13"/>
      <c r="AD102" s="13">
        <v>740000</v>
      </c>
      <c r="AE102" s="13"/>
      <c r="AF102" s="13"/>
      <c r="AG102" s="13"/>
      <c r="AH102" s="13"/>
      <c r="AI102" s="6"/>
    </row>
    <row r="103" spans="1:35" s="1" customFormat="1" ht="11.1" customHeight="1" x14ac:dyDescent="0.2"/>
    <row r="104" spans="1:35" s="1" customFormat="1" ht="24.6" customHeight="1" x14ac:dyDescent="0.2">
      <c r="A104" s="27" t="s">
        <v>140</v>
      </c>
      <c r="B104" s="27"/>
      <c r="C104" s="27"/>
      <c r="D104" s="27"/>
      <c r="E104" s="27"/>
      <c r="F104" s="27"/>
      <c r="G104" s="27"/>
      <c r="H104" s="27"/>
      <c r="I104" s="27"/>
      <c r="J104" s="20">
        <v>3566348000</v>
      </c>
      <c r="K104" s="20"/>
      <c r="L104" s="15">
        <v>3500048000</v>
      </c>
      <c r="M104" s="15"/>
      <c r="N104" s="15">
        <v>0</v>
      </c>
      <c r="O104" s="15"/>
      <c r="P104" s="15">
        <v>0</v>
      </c>
      <c r="Q104" s="15"/>
      <c r="R104" s="15"/>
      <c r="S104" s="15">
        <v>0</v>
      </c>
      <c r="T104" s="15"/>
      <c r="U104" s="15"/>
      <c r="V104" s="15"/>
      <c r="W104" s="15" t="s">
        <v>18</v>
      </c>
      <c r="X104" s="15"/>
      <c r="Y104" s="15"/>
      <c r="Z104" s="15"/>
      <c r="AA104" s="15">
        <v>4000000</v>
      </c>
      <c r="AB104" s="15"/>
      <c r="AC104" s="15">
        <v>3504048000</v>
      </c>
      <c r="AD104" s="15"/>
      <c r="AE104" s="15"/>
      <c r="AF104" s="15"/>
      <c r="AG104" s="15"/>
      <c r="AH104" s="15"/>
    </row>
    <row r="105" spans="1:35" s="1" customFormat="1" ht="12.2" customHeight="1" x14ac:dyDescent="0.2"/>
    <row r="106" spans="1:35" s="1" customFormat="1" ht="15.95" customHeight="1" x14ac:dyDescent="0.25">
      <c r="A106" s="28" t="s">
        <v>982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5" s="1" customFormat="1" ht="16.5" customHeight="1" x14ac:dyDescent="0.2"/>
    <row r="108" spans="1:35" s="1" customFormat="1" ht="18.2" customHeight="1" x14ac:dyDescent="0.25">
      <c r="A108" s="29" t="s">
        <v>976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:35" s="1" customFormat="1" ht="11.1" customHeight="1" x14ac:dyDescent="0.2"/>
    <row r="110" spans="1:35" s="1" customFormat="1" ht="76.7" customHeight="1" x14ac:dyDescent="0.2">
      <c r="A110" s="30"/>
      <c r="B110" s="30"/>
      <c r="C110" s="30"/>
      <c r="D110" s="2" t="s">
        <v>0</v>
      </c>
      <c r="E110" s="23" t="s">
        <v>1</v>
      </c>
      <c r="F110" s="23"/>
      <c r="G110" s="23"/>
      <c r="H110" s="23" t="s">
        <v>2</v>
      </c>
      <c r="I110" s="23"/>
      <c r="J110" s="23"/>
      <c r="K110" s="18" t="s">
        <v>3</v>
      </c>
      <c r="L110" s="18"/>
      <c r="M110" s="14" t="s">
        <v>4</v>
      </c>
      <c r="N110" s="14"/>
      <c r="O110" s="14" t="s">
        <v>5</v>
      </c>
      <c r="P110" s="14"/>
      <c r="Q110" s="14" t="s">
        <v>6</v>
      </c>
      <c r="R110" s="14"/>
      <c r="S110" s="14"/>
      <c r="T110" s="14" t="s">
        <v>7</v>
      </c>
      <c r="U110" s="14"/>
      <c r="V110" s="14"/>
      <c r="W110" s="14"/>
      <c r="X110" s="14" t="s">
        <v>8</v>
      </c>
      <c r="Y110" s="14"/>
      <c r="Z110" s="14"/>
      <c r="AA110" s="14"/>
      <c r="AB110" s="14" t="s">
        <v>9</v>
      </c>
      <c r="AC110" s="14"/>
      <c r="AD110" s="14" t="s">
        <v>10</v>
      </c>
      <c r="AE110" s="14"/>
      <c r="AF110" s="14"/>
      <c r="AG110" s="14"/>
      <c r="AH110" s="14"/>
      <c r="AI110" s="3"/>
    </row>
    <row r="111" spans="1:35" s="1" customFormat="1" ht="42.6" customHeight="1" x14ac:dyDescent="0.2">
      <c r="A111" s="22" t="s">
        <v>11</v>
      </c>
      <c r="B111" s="22"/>
      <c r="C111" s="22"/>
      <c r="D111" s="4" t="s">
        <v>141</v>
      </c>
      <c r="E111" s="22" t="s">
        <v>142</v>
      </c>
      <c r="F111" s="22"/>
      <c r="G111" s="22"/>
      <c r="H111" s="22" t="s">
        <v>143</v>
      </c>
      <c r="I111" s="22"/>
      <c r="J111" s="22"/>
      <c r="K111" s="19">
        <v>2198000</v>
      </c>
      <c r="L111" s="19"/>
      <c r="M111" s="16">
        <v>2198000</v>
      </c>
      <c r="N111" s="16"/>
      <c r="O111" s="12" t="s">
        <v>144</v>
      </c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6">
        <v>2117773</v>
      </c>
      <c r="AE111" s="16"/>
      <c r="AF111" s="16"/>
      <c r="AG111" s="16"/>
      <c r="AH111" s="16"/>
      <c r="AI111" s="5"/>
    </row>
    <row r="112" spans="1:35" s="1" customFormat="1" ht="24.6" customHeight="1" x14ac:dyDescent="0.2">
      <c r="A112" s="27" t="s">
        <v>35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17">
        <v>2198000</v>
      </c>
      <c r="L112" s="17"/>
      <c r="M112" s="13">
        <v>2198000</v>
      </c>
      <c r="N112" s="13"/>
      <c r="O112" s="13">
        <v>-80227</v>
      </c>
      <c r="P112" s="13"/>
      <c r="Q112" s="13">
        <v>0</v>
      </c>
      <c r="R112" s="13"/>
      <c r="S112" s="13"/>
      <c r="T112" s="13">
        <v>0</v>
      </c>
      <c r="U112" s="13"/>
      <c r="V112" s="13"/>
      <c r="W112" s="13"/>
      <c r="X112" s="13" t="s">
        <v>18</v>
      </c>
      <c r="Y112" s="13"/>
      <c r="Z112" s="13"/>
      <c r="AA112" s="13"/>
      <c r="AB112" s="13">
        <v>0</v>
      </c>
      <c r="AC112" s="13"/>
      <c r="AD112" s="13">
        <v>2117773</v>
      </c>
      <c r="AE112" s="13"/>
      <c r="AF112" s="13"/>
      <c r="AG112" s="13"/>
      <c r="AH112" s="13"/>
      <c r="AI112" s="6"/>
    </row>
    <row r="113" spans="1:35" s="1" customFormat="1" ht="11.1" customHeight="1" x14ac:dyDescent="0.2"/>
    <row r="114" spans="1:35" s="1" customFormat="1" ht="24.6" customHeight="1" x14ac:dyDescent="0.2">
      <c r="A114" s="27" t="s">
        <v>145</v>
      </c>
      <c r="B114" s="27"/>
      <c r="C114" s="27"/>
      <c r="D114" s="27"/>
      <c r="E114" s="27"/>
      <c r="F114" s="27"/>
      <c r="G114" s="27"/>
      <c r="H114" s="27"/>
      <c r="I114" s="27"/>
      <c r="J114" s="20">
        <v>2198000</v>
      </c>
      <c r="K114" s="20"/>
      <c r="L114" s="15">
        <v>2198000</v>
      </c>
      <c r="M114" s="15"/>
      <c r="N114" s="15">
        <v>-80227</v>
      </c>
      <c r="O114" s="15"/>
      <c r="P114" s="15">
        <v>0</v>
      </c>
      <c r="Q114" s="15"/>
      <c r="R114" s="15"/>
      <c r="S114" s="15">
        <v>0</v>
      </c>
      <c r="T114" s="15"/>
      <c r="U114" s="15"/>
      <c r="V114" s="15"/>
      <c r="W114" s="15" t="s">
        <v>18</v>
      </c>
      <c r="X114" s="15"/>
      <c r="Y114" s="15"/>
      <c r="Z114" s="15"/>
      <c r="AA114" s="15">
        <v>0</v>
      </c>
      <c r="AB114" s="15"/>
      <c r="AC114" s="15">
        <v>2117773</v>
      </c>
      <c r="AD114" s="15"/>
      <c r="AE114" s="15"/>
      <c r="AF114" s="15"/>
      <c r="AG114" s="15"/>
      <c r="AH114" s="15"/>
    </row>
    <row r="115" spans="1:35" s="1" customFormat="1" ht="12.2" customHeight="1" x14ac:dyDescent="0.2"/>
    <row r="116" spans="1:35" s="1" customFormat="1" ht="15.95" customHeight="1" x14ac:dyDescent="0.25">
      <c r="A116" s="28" t="s">
        <v>983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5" s="1" customFormat="1" ht="16.5" customHeight="1" x14ac:dyDescent="0.2"/>
    <row r="118" spans="1:35" s="1" customFormat="1" ht="18.2" customHeight="1" x14ac:dyDescent="0.25">
      <c r="A118" s="29" t="s">
        <v>977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pans="1:35" s="1" customFormat="1" ht="11.1" customHeight="1" x14ac:dyDescent="0.2"/>
    <row r="120" spans="1:35" s="1" customFormat="1" ht="76.7" customHeight="1" x14ac:dyDescent="0.2">
      <c r="A120" s="30"/>
      <c r="B120" s="30"/>
      <c r="C120" s="30"/>
      <c r="D120" s="2" t="s">
        <v>0</v>
      </c>
      <c r="E120" s="23" t="s">
        <v>1</v>
      </c>
      <c r="F120" s="23"/>
      <c r="G120" s="23"/>
      <c r="H120" s="23" t="s">
        <v>2</v>
      </c>
      <c r="I120" s="23"/>
      <c r="J120" s="23"/>
      <c r="K120" s="18" t="s">
        <v>3</v>
      </c>
      <c r="L120" s="18"/>
      <c r="M120" s="14" t="s">
        <v>4</v>
      </c>
      <c r="N120" s="14"/>
      <c r="O120" s="14" t="s">
        <v>5</v>
      </c>
      <c r="P120" s="14"/>
      <c r="Q120" s="14" t="s">
        <v>6</v>
      </c>
      <c r="R120" s="14"/>
      <c r="S120" s="14"/>
      <c r="T120" s="14" t="s">
        <v>7</v>
      </c>
      <c r="U120" s="14"/>
      <c r="V120" s="14"/>
      <c r="W120" s="14"/>
      <c r="X120" s="14" t="s">
        <v>8</v>
      </c>
      <c r="Y120" s="14"/>
      <c r="Z120" s="14"/>
      <c r="AA120" s="14"/>
      <c r="AB120" s="14" t="s">
        <v>9</v>
      </c>
      <c r="AC120" s="14"/>
      <c r="AD120" s="14" t="s">
        <v>10</v>
      </c>
      <c r="AE120" s="14"/>
      <c r="AF120" s="14"/>
      <c r="AG120" s="14"/>
      <c r="AH120" s="14"/>
      <c r="AI120" s="3"/>
    </row>
    <row r="121" spans="1:35" s="1" customFormat="1" ht="33" customHeight="1" x14ac:dyDescent="0.2">
      <c r="A121" s="22" t="s">
        <v>11</v>
      </c>
      <c r="B121" s="22"/>
      <c r="C121" s="22"/>
      <c r="D121" s="4" t="s">
        <v>146</v>
      </c>
      <c r="E121" s="22" t="s">
        <v>147</v>
      </c>
      <c r="F121" s="22"/>
      <c r="G121" s="22"/>
      <c r="H121" s="22" t="s">
        <v>148</v>
      </c>
      <c r="I121" s="22"/>
      <c r="J121" s="22"/>
      <c r="K121" s="19">
        <v>1441000</v>
      </c>
      <c r="L121" s="19"/>
      <c r="M121" s="16">
        <v>1441000</v>
      </c>
      <c r="N121" s="16"/>
      <c r="O121" s="12" t="s">
        <v>149</v>
      </c>
      <c r="P121" s="12"/>
      <c r="Q121" s="12"/>
      <c r="R121" s="12"/>
      <c r="S121" s="12"/>
      <c r="T121" s="12"/>
      <c r="U121" s="12"/>
      <c r="V121" s="12"/>
      <c r="W121" s="12"/>
      <c r="X121" s="12" t="s">
        <v>150</v>
      </c>
      <c r="Y121" s="12"/>
      <c r="Z121" s="12"/>
      <c r="AA121" s="12"/>
      <c r="AB121" s="12"/>
      <c r="AC121" s="12"/>
      <c r="AD121" s="16">
        <v>2789033</v>
      </c>
      <c r="AE121" s="16"/>
      <c r="AF121" s="16"/>
      <c r="AG121" s="16"/>
      <c r="AH121" s="16"/>
      <c r="AI121" s="5"/>
    </row>
    <row r="122" spans="1:35" s="1" customFormat="1" ht="24.6" customHeight="1" x14ac:dyDescent="0.2">
      <c r="A122" s="27" t="s">
        <v>41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17">
        <v>1441000</v>
      </c>
      <c r="L122" s="17"/>
      <c r="M122" s="13">
        <v>1441000</v>
      </c>
      <c r="N122" s="13"/>
      <c r="O122" s="13">
        <v>-49967</v>
      </c>
      <c r="P122" s="13"/>
      <c r="Q122" s="13">
        <v>0</v>
      </c>
      <c r="R122" s="13"/>
      <c r="S122" s="13"/>
      <c r="T122" s="13">
        <v>0</v>
      </c>
      <c r="U122" s="13"/>
      <c r="V122" s="13"/>
      <c r="W122" s="13"/>
      <c r="X122" s="13">
        <v>1398000</v>
      </c>
      <c r="Y122" s="13"/>
      <c r="Z122" s="13"/>
      <c r="AA122" s="13"/>
      <c r="AB122" s="13">
        <v>0</v>
      </c>
      <c r="AC122" s="13"/>
      <c r="AD122" s="13">
        <v>2789033</v>
      </c>
      <c r="AE122" s="13"/>
      <c r="AF122" s="13"/>
      <c r="AG122" s="13"/>
      <c r="AH122" s="13"/>
      <c r="AI122" s="6"/>
    </row>
    <row r="123" spans="1:35" s="1" customFormat="1" ht="11.1" customHeight="1" x14ac:dyDescent="0.2"/>
    <row r="124" spans="1:35" s="1" customFormat="1" ht="24.6" customHeight="1" x14ac:dyDescent="0.2">
      <c r="A124" s="27" t="s">
        <v>151</v>
      </c>
      <c r="B124" s="27"/>
      <c r="C124" s="27"/>
      <c r="D124" s="27"/>
      <c r="E124" s="27"/>
      <c r="F124" s="27"/>
      <c r="G124" s="27"/>
      <c r="H124" s="27"/>
      <c r="I124" s="27"/>
      <c r="J124" s="20">
        <v>1441000</v>
      </c>
      <c r="K124" s="20"/>
      <c r="L124" s="15">
        <v>1441000</v>
      </c>
      <c r="M124" s="15"/>
      <c r="N124" s="15">
        <v>-49967</v>
      </c>
      <c r="O124" s="15"/>
      <c r="P124" s="15">
        <v>0</v>
      </c>
      <c r="Q124" s="15"/>
      <c r="R124" s="15"/>
      <c r="S124" s="15">
        <v>0</v>
      </c>
      <c r="T124" s="15"/>
      <c r="U124" s="15"/>
      <c r="V124" s="15"/>
      <c r="W124" s="15">
        <v>1398000</v>
      </c>
      <c r="X124" s="15"/>
      <c r="Y124" s="15"/>
      <c r="Z124" s="15"/>
      <c r="AA124" s="15">
        <v>0</v>
      </c>
      <c r="AB124" s="15"/>
      <c r="AC124" s="15">
        <v>2789033</v>
      </c>
      <c r="AD124" s="15"/>
      <c r="AE124" s="15"/>
      <c r="AF124" s="15"/>
      <c r="AG124" s="15"/>
      <c r="AH124" s="15"/>
    </row>
    <row r="125" spans="1:35" s="1" customFormat="1" ht="12.2" customHeight="1" x14ac:dyDescent="0.2"/>
    <row r="126" spans="1:35" s="1" customFormat="1" ht="15.95" customHeight="1" x14ac:dyDescent="0.25">
      <c r="A126" s="28" t="s">
        <v>984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5" s="1" customFormat="1" ht="16.5" customHeight="1" x14ac:dyDescent="0.2"/>
    <row r="128" spans="1:35" s="1" customFormat="1" ht="18.2" customHeight="1" x14ac:dyDescent="0.25">
      <c r="A128" s="29" t="s">
        <v>979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pans="1:35" s="1" customFormat="1" ht="11.1" customHeight="1" x14ac:dyDescent="0.2"/>
    <row r="130" spans="1:35" s="1" customFormat="1" ht="76.7" customHeight="1" x14ac:dyDescent="0.2">
      <c r="A130" s="30"/>
      <c r="B130" s="30"/>
      <c r="C130" s="30"/>
      <c r="D130" s="2" t="s">
        <v>0</v>
      </c>
      <c r="E130" s="23" t="s">
        <v>1</v>
      </c>
      <c r="F130" s="23"/>
      <c r="G130" s="23"/>
      <c r="H130" s="23" t="s">
        <v>2</v>
      </c>
      <c r="I130" s="23"/>
      <c r="J130" s="23"/>
      <c r="K130" s="18" t="s">
        <v>3</v>
      </c>
      <c r="L130" s="18"/>
      <c r="M130" s="14" t="s">
        <v>4</v>
      </c>
      <c r="N130" s="14"/>
      <c r="O130" s="14" t="s">
        <v>5</v>
      </c>
      <c r="P130" s="14"/>
      <c r="Q130" s="14" t="s">
        <v>6</v>
      </c>
      <c r="R130" s="14"/>
      <c r="S130" s="14"/>
      <c r="T130" s="14" t="s">
        <v>7</v>
      </c>
      <c r="U130" s="14"/>
      <c r="V130" s="14"/>
      <c r="W130" s="14"/>
      <c r="X130" s="14" t="s">
        <v>8</v>
      </c>
      <c r="Y130" s="14"/>
      <c r="Z130" s="14"/>
      <c r="AA130" s="14"/>
      <c r="AB130" s="14" t="s">
        <v>9</v>
      </c>
      <c r="AC130" s="14"/>
      <c r="AD130" s="14" t="s">
        <v>10</v>
      </c>
      <c r="AE130" s="14"/>
      <c r="AF130" s="14"/>
      <c r="AG130" s="14"/>
      <c r="AH130" s="14"/>
      <c r="AI130" s="3"/>
    </row>
    <row r="131" spans="1:35" s="1" customFormat="1" ht="22.9" customHeight="1" x14ac:dyDescent="0.2">
      <c r="A131" s="22" t="s">
        <v>11</v>
      </c>
      <c r="B131" s="22"/>
      <c r="C131" s="22"/>
      <c r="D131" s="4" t="s">
        <v>152</v>
      </c>
      <c r="E131" s="22" t="s">
        <v>153</v>
      </c>
      <c r="F131" s="22"/>
      <c r="G131" s="22"/>
      <c r="H131" s="22" t="s">
        <v>154</v>
      </c>
      <c r="I131" s="22"/>
      <c r="J131" s="22"/>
      <c r="K131" s="19">
        <v>14791000</v>
      </c>
      <c r="L131" s="19"/>
      <c r="M131" s="16">
        <v>14791000</v>
      </c>
      <c r="N131" s="16"/>
      <c r="O131" s="12" t="s">
        <v>155</v>
      </c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6">
        <v>14412203</v>
      </c>
      <c r="AE131" s="16"/>
      <c r="AF131" s="16"/>
      <c r="AG131" s="16"/>
      <c r="AH131" s="16"/>
      <c r="AI131" s="5"/>
    </row>
    <row r="132" spans="1:35" s="1" customFormat="1" ht="33" customHeight="1" x14ac:dyDescent="0.2">
      <c r="A132" s="22" t="s">
        <v>11</v>
      </c>
      <c r="B132" s="22"/>
      <c r="C132" s="22"/>
      <c r="D132" s="4" t="s">
        <v>156</v>
      </c>
      <c r="E132" s="22" t="s">
        <v>157</v>
      </c>
      <c r="F132" s="22"/>
      <c r="G132" s="22"/>
      <c r="H132" s="22" t="s">
        <v>158</v>
      </c>
      <c r="I132" s="22"/>
      <c r="J132" s="22"/>
      <c r="K132" s="19">
        <v>5700000</v>
      </c>
      <c r="L132" s="19"/>
      <c r="M132" s="16">
        <v>5700000</v>
      </c>
      <c r="N132" s="16"/>
      <c r="O132" s="12" t="s">
        <v>159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6">
        <v>5491950</v>
      </c>
      <c r="AE132" s="16"/>
      <c r="AF132" s="16"/>
      <c r="AG132" s="16"/>
      <c r="AH132" s="16"/>
      <c r="AI132" s="5"/>
    </row>
    <row r="133" spans="1:35" s="1" customFormat="1" ht="12.75" customHeight="1" x14ac:dyDescent="0.2">
      <c r="A133" s="22" t="s">
        <v>11</v>
      </c>
      <c r="B133" s="22"/>
      <c r="C133" s="22"/>
      <c r="D133" s="4"/>
      <c r="E133" s="22" t="s">
        <v>160</v>
      </c>
      <c r="F133" s="22"/>
      <c r="G133" s="22"/>
      <c r="H133" s="22" t="s">
        <v>161</v>
      </c>
      <c r="I133" s="22"/>
      <c r="J133" s="22"/>
      <c r="K133" s="19" t="s">
        <v>18</v>
      </c>
      <c r="L133" s="19"/>
      <c r="M133" s="16">
        <v>3000000</v>
      </c>
      <c r="N133" s="16"/>
      <c r="O133" s="12" t="s">
        <v>162</v>
      </c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6">
        <v>2890500</v>
      </c>
      <c r="AE133" s="16"/>
      <c r="AF133" s="16"/>
      <c r="AG133" s="16"/>
      <c r="AH133" s="16"/>
      <c r="AI133" s="5"/>
    </row>
    <row r="134" spans="1:35" s="1" customFormat="1" ht="24.6" customHeight="1" x14ac:dyDescent="0.2">
      <c r="A134" s="27" t="s">
        <v>55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17">
        <v>20491000</v>
      </c>
      <c r="L134" s="17"/>
      <c r="M134" s="13">
        <v>23491000</v>
      </c>
      <c r="N134" s="13"/>
      <c r="O134" s="13">
        <v>-696347</v>
      </c>
      <c r="P134" s="13"/>
      <c r="Q134" s="13">
        <v>0</v>
      </c>
      <c r="R134" s="13"/>
      <c r="S134" s="13"/>
      <c r="T134" s="13">
        <v>0</v>
      </c>
      <c r="U134" s="13"/>
      <c r="V134" s="13"/>
      <c r="W134" s="13"/>
      <c r="X134" s="13" t="s">
        <v>18</v>
      </c>
      <c r="Y134" s="13"/>
      <c r="Z134" s="13"/>
      <c r="AA134" s="13"/>
      <c r="AB134" s="13">
        <v>0</v>
      </c>
      <c r="AC134" s="13"/>
      <c r="AD134" s="13">
        <v>22794653</v>
      </c>
      <c r="AE134" s="13"/>
      <c r="AF134" s="13"/>
      <c r="AG134" s="13"/>
      <c r="AH134" s="13"/>
      <c r="AI134" s="6"/>
    </row>
    <row r="135" spans="1:35" s="1" customFormat="1" ht="19.149999999999999" customHeight="1" x14ac:dyDescent="0.2"/>
    <row r="136" spans="1:35" s="1" customFormat="1" ht="18.2" customHeight="1" x14ac:dyDescent="0.25">
      <c r="A136" s="29" t="s">
        <v>985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pans="1:35" s="1" customFormat="1" ht="11.1" customHeight="1" x14ac:dyDescent="0.2"/>
    <row r="138" spans="1:35" s="1" customFormat="1" ht="76.7" customHeight="1" x14ac:dyDescent="0.2">
      <c r="A138" s="30"/>
      <c r="B138" s="30"/>
      <c r="C138" s="30"/>
      <c r="D138" s="2" t="s">
        <v>0</v>
      </c>
      <c r="E138" s="23" t="s">
        <v>1</v>
      </c>
      <c r="F138" s="23"/>
      <c r="G138" s="23"/>
      <c r="H138" s="23" t="s">
        <v>2</v>
      </c>
      <c r="I138" s="23"/>
      <c r="J138" s="23"/>
      <c r="K138" s="18" t="s">
        <v>3</v>
      </c>
      <c r="L138" s="18"/>
      <c r="M138" s="14" t="s">
        <v>4</v>
      </c>
      <c r="N138" s="14"/>
      <c r="O138" s="14" t="s">
        <v>5</v>
      </c>
      <c r="P138" s="14"/>
      <c r="Q138" s="14" t="s">
        <v>6</v>
      </c>
      <c r="R138" s="14"/>
      <c r="S138" s="14"/>
      <c r="T138" s="14" t="s">
        <v>7</v>
      </c>
      <c r="U138" s="14"/>
      <c r="V138" s="14"/>
      <c r="W138" s="14"/>
      <c r="X138" s="14" t="s">
        <v>8</v>
      </c>
      <c r="Y138" s="14"/>
      <c r="Z138" s="14"/>
      <c r="AA138" s="14"/>
      <c r="AB138" s="14" t="s">
        <v>9</v>
      </c>
      <c r="AC138" s="14"/>
      <c r="AD138" s="14" t="s">
        <v>10</v>
      </c>
      <c r="AE138" s="14"/>
      <c r="AF138" s="14"/>
      <c r="AG138" s="14"/>
      <c r="AH138" s="14"/>
      <c r="AI138" s="3"/>
    </row>
    <row r="139" spans="1:35" s="1" customFormat="1" ht="62.85" customHeight="1" x14ac:dyDescent="0.2">
      <c r="A139" s="22" t="s">
        <v>11</v>
      </c>
      <c r="B139" s="22"/>
      <c r="C139" s="22"/>
      <c r="D139" s="4" t="s">
        <v>163</v>
      </c>
      <c r="E139" s="22" t="s">
        <v>164</v>
      </c>
      <c r="F139" s="22"/>
      <c r="G139" s="22"/>
      <c r="H139" s="22" t="s">
        <v>165</v>
      </c>
      <c r="I139" s="22"/>
      <c r="J139" s="22"/>
      <c r="K139" s="19">
        <v>121676000</v>
      </c>
      <c r="L139" s="19"/>
      <c r="M139" s="16">
        <v>109676000</v>
      </c>
      <c r="N139" s="16"/>
      <c r="O139" s="12" t="s">
        <v>166</v>
      </c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6">
        <v>105672826</v>
      </c>
      <c r="AE139" s="16"/>
      <c r="AF139" s="16"/>
      <c r="AG139" s="16"/>
      <c r="AH139" s="16"/>
      <c r="AI139" s="5"/>
    </row>
    <row r="140" spans="1:35" s="1" customFormat="1" ht="24.6" customHeight="1" x14ac:dyDescent="0.2">
      <c r="A140" s="27" t="s">
        <v>167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17">
        <v>121676000</v>
      </c>
      <c r="L140" s="17"/>
      <c r="M140" s="13">
        <v>109676000</v>
      </c>
      <c r="N140" s="13"/>
      <c r="O140" s="13">
        <v>-4003174</v>
      </c>
      <c r="P140" s="13"/>
      <c r="Q140" s="13">
        <v>0</v>
      </c>
      <c r="R140" s="13"/>
      <c r="S140" s="13"/>
      <c r="T140" s="13">
        <v>0</v>
      </c>
      <c r="U140" s="13"/>
      <c r="V140" s="13"/>
      <c r="W140" s="13"/>
      <c r="X140" s="13" t="s">
        <v>18</v>
      </c>
      <c r="Y140" s="13"/>
      <c r="Z140" s="13"/>
      <c r="AA140" s="13"/>
      <c r="AB140" s="13">
        <v>0</v>
      </c>
      <c r="AC140" s="13"/>
      <c r="AD140" s="13">
        <v>105672826</v>
      </c>
      <c r="AE140" s="13"/>
      <c r="AF140" s="13"/>
      <c r="AG140" s="13"/>
      <c r="AH140" s="13"/>
      <c r="AI140" s="6"/>
    </row>
    <row r="141" spans="1:35" s="1" customFormat="1" ht="11.1" customHeight="1" x14ac:dyDescent="0.2"/>
    <row r="142" spans="1:35" s="1" customFormat="1" ht="24.6" customHeight="1" x14ac:dyDescent="0.2">
      <c r="A142" s="27" t="s">
        <v>168</v>
      </c>
      <c r="B142" s="27"/>
      <c r="C142" s="27"/>
      <c r="D142" s="27"/>
      <c r="E142" s="27"/>
      <c r="F142" s="27"/>
      <c r="G142" s="27"/>
      <c r="H142" s="27"/>
      <c r="I142" s="27"/>
      <c r="J142" s="20">
        <v>142167000</v>
      </c>
      <c r="K142" s="20"/>
      <c r="L142" s="15">
        <v>133167000</v>
      </c>
      <c r="M142" s="15"/>
      <c r="N142" s="15">
        <v>-4699521</v>
      </c>
      <c r="O142" s="15"/>
      <c r="P142" s="15">
        <v>0</v>
      </c>
      <c r="Q142" s="15"/>
      <c r="R142" s="15"/>
      <c r="S142" s="15">
        <v>0</v>
      </c>
      <c r="T142" s="15"/>
      <c r="U142" s="15"/>
      <c r="V142" s="15"/>
      <c r="W142" s="15" t="s">
        <v>18</v>
      </c>
      <c r="X142" s="15"/>
      <c r="Y142" s="15"/>
      <c r="Z142" s="15"/>
      <c r="AA142" s="15">
        <v>0</v>
      </c>
      <c r="AB142" s="15"/>
      <c r="AC142" s="15">
        <v>128467479</v>
      </c>
      <c r="AD142" s="15"/>
      <c r="AE142" s="15"/>
      <c r="AF142" s="15"/>
      <c r="AG142" s="15"/>
      <c r="AH142" s="15"/>
    </row>
    <row r="143" spans="1:35" s="1" customFormat="1" ht="12.2" customHeight="1" x14ac:dyDescent="0.2"/>
    <row r="144" spans="1:35" s="1" customFormat="1" ht="15.95" customHeight="1" x14ac:dyDescent="0.25">
      <c r="A144" s="28" t="s">
        <v>986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5" s="1" customFormat="1" ht="16.5" customHeight="1" x14ac:dyDescent="0.2"/>
    <row r="146" spans="1:35" s="1" customFormat="1" ht="18.2" customHeight="1" x14ac:dyDescent="0.25">
      <c r="A146" s="29" t="s">
        <v>977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:35" s="1" customFormat="1" ht="11.1" customHeight="1" x14ac:dyDescent="0.2"/>
    <row r="148" spans="1:35" s="1" customFormat="1" ht="76.7" customHeight="1" x14ac:dyDescent="0.2">
      <c r="A148" s="30"/>
      <c r="B148" s="30"/>
      <c r="C148" s="30"/>
      <c r="D148" s="2" t="s">
        <v>0</v>
      </c>
      <c r="E148" s="23" t="s">
        <v>1</v>
      </c>
      <c r="F148" s="23"/>
      <c r="G148" s="23"/>
      <c r="H148" s="23" t="s">
        <v>2</v>
      </c>
      <c r="I148" s="23"/>
      <c r="J148" s="23"/>
      <c r="K148" s="18" t="s">
        <v>3</v>
      </c>
      <c r="L148" s="18"/>
      <c r="M148" s="14" t="s">
        <v>4</v>
      </c>
      <c r="N148" s="14"/>
      <c r="O148" s="14" t="s">
        <v>5</v>
      </c>
      <c r="P148" s="14"/>
      <c r="Q148" s="14" t="s">
        <v>6</v>
      </c>
      <c r="R148" s="14"/>
      <c r="S148" s="14"/>
      <c r="T148" s="14" t="s">
        <v>7</v>
      </c>
      <c r="U148" s="14"/>
      <c r="V148" s="14"/>
      <c r="W148" s="14"/>
      <c r="X148" s="14" t="s">
        <v>8</v>
      </c>
      <c r="Y148" s="14"/>
      <c r="Z148" s="14"/>
      <c r="AA148" s="14"/>
      <c r="AB148" s="14" t="s">
        <v>9</v>
      </c>
      <c r="AC148" s="14"/>
      <c r="AD148" s="14" t="s">
        <v>10</v>
      </c>
      <c r="AE148" s="14"/>
      <c r="AF148" s="14"/>
      <c r="AG148" s="14"/>
      <c r="AH148" s="14"/>
      <c r="AI148" s="3"/>
    </row>
    <row r="149" spans="1:35" s="1" customFormat="1" ht="33" customHeight="1" x14ac:dyDescent="0.2">
      <c r="A149" s="22" t="s">
        <v>11</v>
      </c>
      <c r="B149" s="22"/>
      <c r="C149" s="22"/>
      <c r="D149" s="4" t="s">
        <v>169</v>
      </c>
      <c r="E149" s="22" t="s">
        <v>170</v>
      </c>
      <c r="F149" s="22"/>
      <c r="G149" s="22"/>
      <c r="H149" s="22" t="s">
        <v>171</v>
      </c>
      <c r="I149" s="22"/>
      <c r="J149" s="22"/>
      <c r="K149" s="19">
        <v>7287000</v>
      </c>
      <c r="L149" s="19"/>
      <c r="M149" s="16">
        <v>7287000</v>
      </c>
      <c r="N149" s="16"/>
      <c r="O149" s="12" t="s">
        <v>129</v>
      </c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6">
        <v>7287000</v>
      </c>
      <c r="AE149" s="16"/>
      <c r="AF149" s="16"/>
      <c r="AG149" s="16"/>
      <c r="AH149" s="16"/>
      <c r="AI149" s="5"/>
    </row>
    <row r="150" spans="1:35" s="1" customFormat="1" ht="24.6" customHeight="1" x14ac:dyDescent="0.2">
      <c r="A150" s="27" t="s">
        <v>41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17">
        <v>7287000</v>
      </c>
      <c r="L150" s="17"/>
      <c r="M150" s="13">
        <v>7287000</v>
      </c>
      <c r="N150" s="13"/>
      <c r="O150" s="13">
        <v>0</v>
      </c>
      <c r="P150" s="13"/>
      <c r="Q150" s="13">
        <v>0</v>
      </c>
      <c r="R150" s="13"/>
      <c r="S150" s="13"/>
      <c r="T150" s="13">
        <v>0</v>
      </c>
      <c r="U150" s="13"/>
      <c r="V150" s="13"/>
      <c r="W150" s="13"/>
      <c r="X150" s="13" t="s">
        <v>18</v>
      </c>
      <c r="Y150" s="13"/>
      <c r="Z150" s="13"/>
      <c r="AA150" s="13"/>
      <c r="AB150" s="13">
        <v>0</v>
      </c>
      <c r="AC150" s="13"/>
      <c r="AD150" s="13">
        <v>7287000</v>
      </c>
      <c r="AE150" s="13"/>
      <c r="AF150" s="13"/>
      <c r="AG150" s="13"/>
      <c r="AH150" s="13"/>
      <c r="AI150" s="6"/>
    </row>
    <row r="151" spans="1:35" s="1" customFormat="1" ht="19.149999999999999" customHeight="1" x14ac:dyDescent="0.2"/>
    <row r="152" spans="1:35" s="1" customFormat="1" ht="18.2" customHeight="1" x14ac:dyDescent="0.25">
      <c r="A152" s="29" t="s">
        <v>978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:35" s="1" customFormat="1" ht="11.1" customHeight="1" x14ac:dyDescent="0.2"/>
    <row r="154" spans="1:35" s="1" customFormat="1" ht="76.7" customHeight="1" x14ac:dyDescent="0.2">
      <c r="A154" s="30"/>
      <c r="B154" s="30"/>
      <c r="C154" s="30"/>
      <c r="D154" s="2" t="s">
        <v>0</v>
      </c>
      <c r="E154" s="23" t="s">
        <v>1</v>
      </c>
      <c r="F154" s="23"/>
      <c r="G154" s="23"/>
      <c r="H154" s="23" t="s">
        <v>2</v>
      </c>
      <c r="I154" s="23"/>
      <c r="J154" s="23"/>
      <c r="K154" s="18" t="s">
        <v>3</v>
      </c>
      <c r="L154" s="18"/>
      <c r="M154" s="14" t="s">
        <v>4</v>
      </c>
      <c r="N154" s="14"/>
      <c r="O154" s="14" t="s">
        <v>5</v>
      </c>
      <c r="P154" s="14"/>
      <c r="Q154" s="14" t="s">
        <v>6</v>
      </c>
      <c r="R154" s="14"/>
      <c r="S154" s="14"/>
      <c r="T154" s="14" t="s">
        <v>7</v>
      </c>
      <c r="U154" s="14"/>
      <c r="V154" s="14"/>
      <c r="W154" s="14"/>
      <c r="X154" s="14" t="s">
        <v>8</v>
      </c>
      <c r="Y154" s="14"/>
      <c r="Z154" s="14"/>
      <c r="AA154" s="14"/>
      <c r="AB154" s="14" t="s">
        <v>9</v>
      </c>
      <c r="AC154" s="14"/>
      <c r="AD154" s="14" t="s">
        <v>10</v>
      </c>
      <c r="AE154" s="14"/>
      <c r="AF154" s="14"/>
      <c r="AG154" s="14"/>
      <c r="AH154" s="14"/>
      <c r="AI154" s="3"/>
    </row>
    <row r="155" spans="1:35" s="1" customFormat="1" ht="42.6" customHeight="1" x14ac:dyDescent="0.2">
      <c r="A155" s="22" t="s">
        <v>11</v>
      </c>
      <c r="B155" s="22"/>
      <c r="C155" s="22"/>
      <c r="D155" s="4" t="s">
        <v>172</v>
      </c>
      <c r="E155" s="22" t="s">
        <v>173</v>
      </c>
      <c r="F155" s="22"/>
      <c r="G155" s="22"/>
      <c r="H155" s="22" t="s">
        <v>174</v>
      </c>
      <c r="I155" s="22"/>
      <c r="J155" s="22"/>
      <c r="K155" s="19">
        <v>29420000</v>
      </c>
      <c r="L155" s="19"/>
      <c r="M155" s="16">
        <v>29420000</v>
      </c>
      <c r="N155" s="16"/>
      <c r="O155" s="12" t="s">
        <v>129</v>
      </c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6">
        <v>29420000</v>
      </c>
      <c r="AE155" s="16"/>
      <c r="AF155" s="16"/>
      <c r="AG155" s="16"/>
      <c r="AH155" s="16"/>
      <c r="AI155" s="5"/>
    </row>
    <row r="156" spans="1:35" s="1" customFormat="1" ht="33" customHeight="1" x14ac:dyDescent="0.2">
      <c r="A156" s="22" t="s">
        <v>11</v>
      </c>
      <c r="B156" s="22"/>
      <c r="C156" s="22"/>
      <c r="D156" s="4" t="s">
        <v>175</v>
      </c>
      <c r="E156" s="22" t="s">
        <v>176</v>
      </c>
      <c r="F156" s="22"/>
      <c r="G156" s="22"/>
      <c r="H156" s="22" t="s">
        <v>177</v>
      </c>
      <c r="I156" s="22"/>
      <c r="J156" s="22"/>
      <c r="K156" s="19">
        <v>1112000</v>
      </c>
      <c r="L156" s="19"/>
      <c r="M156" s="16">
        <v>1112000</v>
      </c>
      <c r="N156" s="16"/>
      <c r="O156" s="12" t="s">
        <v>129</v>
      </c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6">
        <v>1112000</v>
      </c>
      <c r="AE156" s="16"/>
      <c r="AF156" s="16"/>
      <c r="AG156" s="16"/>
      <c r="AH156" s="16"/>
      <c r="AI156" s="5"/>
    </row>
    <row r="157" spans="1:35" s="1" customFormat="1" ht="42.6" customHeight="1" x14ac:dyDescent="0.2">
      <c r="A157" s="22" t="s">
        <v>11</v>
      </c>
      <c r="B157" s="22"/>
      <c r="C157" s="22"/>
      <c r="D157" s="4" t="s">
        <v>178</v>
      </c>
      <c r="E157" s="22" t="s">
        <v>179</v>
      </c>
      <c r="F157" s="22"/>
      <c r="G157" s="22"/>
      <c r="H157" s="22" t="s">
        <v>180</v>
      </c>
      <c r="I157" s="22"/>
      <c r="J157" s="22"/>
      <c r="K157" s="19">
        <v>100000</v>
      </c>
      <c r="L157" s="19"/>
      <c r="M157" s="16">
        <v>100000</v>
      </c>
      <c r="N157" s="16"/>
      <c r="O157" s="12" t="s">
        <v>129</v>
      </c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6">
        <v>100000</v>
      </c>
      <c r="AE157" s="16"/>
      <c r="AF157" s="16"/>
      <c r="AG157" s="16"/>
      <c r="AH157" s="16"/>
      <c r="AI157" s="5"/>
    </row>
    <row r="158" spans="1:35" s="1" customFormat="1" ht="18.2" customHeight="1" x14ac:dyDescent="0.2">
      <c r="A158" s="27" t="s">
        <v>49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17">
        <v>30632000</v>
      </c>
      <c r="L158" s="17"/>
      <c r="M158" s="13">
        <v>30632000</v>
      </c>
      <c r="N158" s="13"/>
      <c r="O158" s="13">
        <v>0</v>
      </c>
      <c r="P158" s="13"/>
      <c r="Q158" s="13">
        <v>0</v>
      </c>
      <c r="R158" s="13"/>
      <c r="S158" s="13"/>
      <c r="T158" s="13">
        <v>0</v>
      </c>
      <c r="U158" s="13"/>
      <c r="V158" s="13"/>
      <c r="W158" s="13"/>
      <c r="X158" s="13" t="s">
        <v>18</v>
      </c>
      <c r="Y158" s="13"/>
      <c r="Z158" s="13"/>
      <c r="AA158" s="13"/>
      <c r="AB158" s="13">
        <v>0</v>
      </c>
      <c r="AC158" s="13"/>
      <c r="AD158" s="13">
        <v>30632000</v>
      </c>
      <c r="AE158" s="13"/>
      <c r="AF158" s="13"/>
      <c r="AG158" s="13"/>
      <c r="AH158" s="13"/>
      <c r="AI158" s="6"/>
    </row>
    <row r="159" spans="1:35" s="1" customFormat="1" ht="11.1" customHeight="1" x14ac:dyDescent="0.2"/>
    <row r="160" spans="1:35" s="1" customFormat="1" ht="24.6" customHeight="1" x14ac:dyDescent="0.2">
      <c r="A160" s="27" t="s">
        <v>181</v>
      </c>
      <c r="B160" s="27"/>
      <c r="C160" s="27"/>
      <c r="D160" s="27"/>
      <c r="E160" s="27"/>
      <c r="F160" s="27"/>
      <c r="G160" s="27"/>
      <c r="H160" s="27"/>
      <c r="I160" s="27"/>
      <c r="J160" s="20">
        <v>37919000</v>
      </c>
      <c r="K160" s="20"/>
      <c r="L160" s="15">
        <v>37919000</v>
      </c>
      <c r="M160" s="15"/>
      <c r="N160" s="15">
        <v>0</v>
      </c>
      <c r="O160" s="15"/>
      <c r="P160" s="15">
        <v>0</v>
      </c>
      <c r="Q160" s="15"/>
      <c r="R160" s="15"/>
      <c r="S160" s="15">
        <v>0</v>
      </c>
      <c r="T160" s="15"/>
      <c r="U160" s="15"/>
      <c r="V160" s="15"/>
      <c r="W160" s="15" t="s">
        <v>18</v>
      </c>
      <c r="X160" s="15"/>
      <c r="Y160" s="15"/>
      <c r="Z160" s="15"/>
      <c r="AA160" s="15">
        <v>0</v>
      </c>
      <c r="AB160" s="15"/>
      <c r="AC160" s="15">
        <v>37919000</v>
      </c>
      <c r="AD160" s="15"/>
      <c r="AE160" s="15"/>
      <c r="AF160" s="15"/>
      <c r="AG160" s="15"/>
      <c r="AH160" s="15"/>
    </row>
    <row r="161" spans="1:35" s="1" customFormat="1" ht="12.2" customHeight="1" x14ac:dyDescent="0.2"/>
    <row r="162" spans="1:35" s="1" customFormat="1" ht="15.95" customHeight="1" x14ac:dyDescent="0.25">
      <c r="A162" s="28" t="s">
        <v>987</v>
      </c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  <row r="163" spans="1:35" s="1" customFormat="1" ht="16.5" customHeight="1" x14ac:dyDescent="0.2"/>
    <row r="164" spans="1:35" s="1" customFormat="1" ht="18.2" customHeight="1" x14ac:dyDescent="0.25">
      <c r="A164" s="29" t="s">
        <v>978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1:35" s="1" customFormat="1" ht="11.1" customHeight="1" x14ac:dyDescent="0.2"/>
    <row r="166" spans="1:35" s="1" customFormat="1" ht="76.7" customHeight="1" x14ac:dyDescent="0.2">
      <c r="A166" s="30"/>
      <c r="B166" s="30"/>
      <c r="C166" s="30"/>
      <c r="D166" s="2" t="s">
        <v>0</v>
      </c>
      <c r="E166" s="23" t="s">
        <v>1</v>
      </c>
      <c r="F166" s="23"/>
      <c r="G166" s="23"/>
      <c r="H166" s="23" t="s">
        <v>2</v>
      </c>
      <c r="I166" s="23"/>
      <c r="J166" s="23"/>
      <c r="K166" s="18" t="s">
        <v>3</v>
      </c>
      <c r="L166" s="18"/>
      <c r="M166" s="14" t="s">
        <v>4</v>
      </c>
      <c r="N166" s="14"/>
      <c r="O166" s="14" t="s">
        <v>5</v>
      </c>
      <c r="P166" s="14"/>
      <c r="Q166" s="14" t="s">
        <v>6</v>
      </c>
      <c r="R166" s="14"/>
      <c r="S166" s="14"/>
      <c r="T166" s="14" t="s">
        <v>7</v>
      </c>
      <c r="U166" s="14"/>
      <c r="V166" s="14"/>
      <c r="W166" s="14"/>
      <c r="X166" s="14" t="s">
        <v>8</v>
      </c>
      <c r="Y166" s="14"/>
      <c r="Z166" s="14"/>
      <c r="AA166" s="14"/>
      <c r="AB166" s="14" t="s">
        <v>9</v>
      </c>
      <c r="AC166" s="14"/>
      <c r="AD166" s="14" t="s">
        <v>10</v>
      </c>
      <c r="AE166" s="14"/>
      <c r="AF166" s="14"/>
      <c r="AG166" s="14"/>
      <c r="AH166" s="14"/>
      <c r="AI166" s="3"/>
    </row>
    <row r="167" spans="1:35" s="1" customFormat="1" ht="12.75" customHeight="1" x14ac:dyDescent="0.2">
      <c r="A167" s="22" t="s">
        <v>11</v>
      </c>
      <c r="B167" s="22"/>
      <c r="C167" s="22"/>
      <c r="D167" s="4" t="s">
        <v>182</v>
      </c>
      <c r="E167" s="22" t="s">
        <v>183</v>
      </c>
      <c r="F167" s="22"/>
      <c r="G167" s="22"/>
      <c r="H167" s="22" t="s">
        <v>184</v>
      </c>
      <c r="I167" s="22"/>
      <c r="J167" s="22"/>
      <c r="K167" s="19">
        <v>59813000</v>
      </c>
      <c r="L167" s="19"/>
      <c r="M167" s="16">
        <v>59813000</v>
      </c>
      <c r="N167" s="16"/>
      <c r="O167" s="12" t="s">
        <v>129</v>
      </c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 t="s">
        <v>185</v>
      </c>
      <c r="AC167" s="12"/>
      <c r="AD167" s="16">
        <v>62671494</v>
      </c>
      <c r="AE167" s="16"/>
      <c r="AF167" s="16"/>
      <c r="AG167" s="16"/>
      <c r="AH167" s="16"/>
      <c r="AI167" s="5"/>
    </row>
    <row r="168" spans="1:35" s="1" customFormat="1" ht="33" customHeight="1" x14ac:dyDescent="0.2">
      <c r="A168" s="22" t="s">
        <v>11</v>
      </c>
      <c r="B168" s="22"/>
      <c r="C168" s="22"/>
      <c r="D168" s="4" t="s">
        <v>186</v>
      </c>
      <c r="E168" s="22" t="s">
        <v>187</v>
      </c>
      <c r="F168" s="22"/>
      <c r="G168" s="22"/>
      <c r="H168" s="22" t="s">
        <v>188</v>
      </c>
      <c r="I168" s="22"/>
      <c r="J168" s="22"/>
      <c r="K168" s="19">
        <v>30824000</v>
      </c>
      <c r="L168" s="19"/>
      <c r="M168" s="16">
        <v>30824000</v>
      </c>
      <c r="N168" s="16"/>
      <c r="O168" s="12" t="s">
        <v>129</v>
      </c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 t="s">
        <v>189</v>
      </c>
      <c r="AC168" s="12"/>
      <c r="AD168" s="16">
        <v>29586186</v>
      </c>
      <c r="AE168" s="16"/>
      <c r="AF168" s="16"/>
      <c r="AG168" s="16"/>
      <c r="AH168" s="16"/>
      <c r="AI168" s="5"/>
    </row>
    <row r="169" spans="1:35" s="1" customFormat="1" ht="33" customHeight="1" x14ac:dyDescent="0.2">
      <c r="A169" s="22" t="s">
        <v>11</v>
      </c>
      <c r="B169" s="22"/>
      <c r="C169" s="22"/>
      <c r="D169" s="4" t="s">
        <v>190</v>
      </c>
      <c r="E169" s="22" t="s">
        <v>191</v>
      </c>
      <c r="F169" s="22"/>
      <c r="G169" s="22"/>
      <c r="H169" s="22" t="s">
        <v>192</v>
      </c>
      <c r="I169" s="22"/>
      <c r="J169" s="22"/>
      <c r="K169" s="19">
        <v>3048000</v>
      </c>
      <c r="L169" s="19"/>
      <c r="M169" s="16">
        <v>3048000</v>
      </c>
      <c r="N169" s="16"/>
      <c r="O169" s="12" t="s">
        <v>129</v>
      </c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 t="s">
        <v>193</v>
      </c>
      <c r="AC169" s="12"/>
      <c r="AD169" s="16">
        <v>2954900</v>
      </c>
      <c r="AE169" s="16"/>
      <c r="AF169" s="16"/>
      <c r="AG169" s="16"/>
      <c r="AH169" s="16"/>
      <c r="AI169" s="5"/>
    </row>
    <row r="170" spans="1:35" s="1" customFormat="1" ht="22.9" customHeight="1" x14ac:dyDescent="0.2">
      <c r="A170" s="22" t="s">
        <v>11</v>
      </c>
      <c r="B170" s="22"/>
      <c r="C170" s="22"/>
      <c r="D170" s="4" t="s">
        <v>194</v>
      </c>
      <c r="E170" s="22" t="s">
        <v>195</v>
      </c>
      <c r="F170" s="22"/>
      <c r="G170" s="22"/>
      <c r="H170" s="22" t="s">
        <v>196</v>
      </c>
      <c r="I170" s="22"/>
      <c r="J170" s="22"/>
      <c r="K170" s="19">
        <v>3138000</v>
      </c>
      <c r="L170" s="19"/>
      <c r="M170" s="16">
        <v>3138000</v>
      </c>
      <c r="N170" s="16"/>
      <c r="O170" s="12" t="s">
        <v>197</v>
      </c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 t="s">
        <v>198</v>
      </c>
      <c r="AC170" s="12"/>
      <c r="AD170" s="16">
        <v>2793959</v>
      </c>
      <c r="AE170" s="16"/>
      <c r="AF170" s="16"/>
      <c r="AG170" s="16"/>
      <c r="AH170" s="16"/>
      <c r="AI170" s="5"/>
    </row>
    <row r="171" spans="1:35" s="1" customFormat="1" ht="18.2" customHeight="1" x14ac:dyDescent="0.2">
      <c r="A171" s="27" t="s">
        <v>49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17">
        <v>96823000</v>
      </c>
      <c r="L171" s="17"/>
      <c r="M171" s="13">
        <v>96823000</v>
      </c>
      <c r="N171" s="13"/>
      <c r="O171" s="13">
        <v>-318414</v>
      </c>
      <c r="P171" s="13"/>
      <c r="Q171" s="13">
        <v>0</v>
      </c>
      <c r="R171" s="13"/>
      <c r="S171" s="13"/>
      <c r="T171" s="13">
        <v>0</v>
      </c>
      <c r="U171" s="13"/>
      <c r="V171" s="13"/>
      <c r="W171" s="13"/>
      <c r="X171" s="13" t="s">
        <v>18</v>
      </c>
      <c r="Y171" s="13"/>
      <c r="Z171" s="13"/>
      <c r="AA171" s="13"/>
      <c r="AB171" s="13">
        <v>1501953</v>
      </c>
      <c r="AC171" s="13"/>
      <c r="AD171" s="13">
        <v>98006539</v>
      </c>
      <c r="AE171" s="13"/>
      <c r="AF171" s="13"/>
      <c r="AG171" s="13"/>
      <c r="AH171" s="13"/>
      <c r="AI171" s="6"/>
    </row>
    <row r="172" spans="1:35" s="1" customFormat="1" ht="19.149999999999999" customHeight="1" x14ac:dyDescent="0.2"/>
    <row r="173" spans="1:35" s="1" customFormat="1" ht="18.2" customHeight="1" x14ac:dyDescent="0.25">
      <c r="A173" s="29" t="s">
        <v>979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</row>
    <row r="174" spans="1:35" s="1" customFormat="1" ht="11.1" customHeight="1" x14ac:dyDescent="0.2"/>
    <row r="175" spans="1:35" s="1" customFormat="1" ht="76.7" customHeight="1" x14ac:dyDescent="0.2">
      <c r="A175" s="30"/>
      <c r="B175" s="30"/>
      <c r="C175" s="30"/>
      <c r="D175" s="2" t="s">
        <v>0</v>
      </c>
      <c r="E175" s="23" t="s">
        <v>1</v>
      </c>
      <c r="F175" s="23"/>
      <c r="G175" s="23"/>
      <c r="H175" s="23" t="s">
        <v>2</v>
      </c>
      <c r="I175" s="23"/>
      <c r="J175" s="23"/>
      <c r="K175" s="18" t="s">
        <v>3</v>
      </c>
      <c r="L175" s="18"/>
      <c r="M175" s="14" t="s">
        <v>4</v>
      </c>
      <c r="N175" s="14"/>
      <c r="O175" s="14" t="s">
        <v>5</v>
      </c>
      <c r="P175" s="14"/>
      <c r="Q175" s="14" t="s">
        <v>6</v>
      </c>
      <c r="R175" s="14"/>
      <c r="S175" s="14"/>
      <c r="T175" s="14" t="s">
        <v>7</v>
      </c>
      <c r="U175" s="14"/>
      <c r="V175" s="14"/>
      <c r="W175" s="14"/>
      <c r="X175" s="14" t="s">
        <v>8</v>
      </c>
      <c r="Y175" s="14"/>
      <c r="Z175" s="14"/>
      <c r="AA175" s="14"/>
      <c r="AB175" s="14" t="s">
        <v>9</v>
      </c>
      <c r="AC175" s="14"/>
      <c r="AD175" s="14" t="s">
        <v>10</v>
      </c>
      <c r="AE175" s="14"/>
      <c r="AF175" s="14"/>
      <c r="AG175" s="14"/>
      <c r="AH175" s="14"/>
      <c r="AI175" s="3"/>
    </row>
    <row r="176" spans="1:35" s="1" customFormat="1" ht="22.9" customHeight="1" x14ac:dyDescent="0.2">
      <c r="A176" s="22" t="s">
        <v>11</v>
      </c>
      <c r="B176" s="22"/>
      <c r="C176" s="22"/>
      <c r="D176" s="4" t="s">
        <v>199</v>
      </c>
      <c r="E176" s="22" t="s">
        <v>200</v>
      </c>
      <c r="F176" s="22"/>
      <c r="G176" s="22"/>
      <c r="H176" s="22" t="s">
        <v>201</v>
      </c>
      <c r="I176" s="22"/>
      <c r="J176" s="22"/>
      <c r="K176" s="19">
        <v>132058000</v>
      </c>
      <c r="L176" s="19"/>
      <c r="M176" s="16">
        <v>137058000</v>
      </c>
      <c r="N176" s="16"/>
      <c r="O176" s="12" t="s">
        <v>202</v>
      </c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 t="s">
        <v>203</v>
      </c>
      <c r="AC176" s="12"/>
      <c r="AD176" s="16">
        <v>132010199</v>
      </c>
      <c r="AE176" s="16"/>
      <c r="AF176" s="16"/>
      <c r="AG176" s="16"/>
      <c r="AH176" s="16"/>
      <c r="AI176" s="5"/>
    </row>
    <row r="177" spans="1:35" s="1" customFormat="1" ht="42.6" customHeight="1" x14ac:dyDescent="0.2">
      <c r="A177" s="22" t="s">
        <v>11</v>
      </c>
      <c r="B177" s="22"/>
      <c r="C177" s="22"/>
      <c r="D177" s="4" t="s">
        <v>204</v>
      </c>
      <c r="E177" s="22" t="s">
        <v>205</v>
      </c>
      <c r="F177" s="22"/>
      <c r="G177" s="22"/>
      <c r="H177" s="22" t="s">
        <v>206</v>
      </c>
      <c r="I177" s="22"/>
      <c r="J177" s="22"/>
      <c r="K177" s="19">
        <v>16324000</v>
      </c>
      <c r="L177" s="19"/>
      <c r="M177" s="16">
        <v>16324000</v>
      </c>
      <c r="N177" s="16"/>
      <c r="O177" s="12" t="s">
        <v>207</v>
      </c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 t="s">
        <v>208</v>
      </c>
      <c r="AC177" s="12"/>
      <c r="AD177" s="16">
        <v>16985015</v>
      </c>
      <c r="AE177" s="16"/>
      <c r="AF177" s="16"/>
      <c r="AG177" s="16"/>
      <c r="AH177" s="16"/>
      <c r="AI177" s="5"/>
    </row>
    <row r="178" spans="1:35" s="1" customFormat="1" ht="33" customHeight="1" x14ac:dyDescent="0.2">
      <c r="A178" s="22" t="s">
        <v>11</v>
      </c>
      <c r="B178" s="22"/>
      <c r="C178" s="22"/>
      <c r="D178" s="4" t="s">
        <v>209</v>
      </c>
      <c r="E178" s="22" t="s">
        <v>210</v>
      </c>
      <c r="F178" s="22"/>
      <c r="G178" s="22"/>
      <c r="H178" s="22" t="s">
        <v>211</v>
      </c>
      <c r="I178" s="22"/>
      <c r="J178" s="22"/>
      <c r="K178" s="19">
        <v>11884000</v>
      </c>
      <c r="L178" s="19"/>
      <c r="M178" s="16">
        <v>11884000</v>
      </c>
      <c r="N178" s="16"/>
      <c r="O178" s="12" t="s">
        <v>212</v>
      </c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 t="s">
        <v>213</v>
      </c>
      <c r="AC178" s="12"/>
      <c r="AD178" s="16">
        <v>10919507</v>
      </c>
      <c r="AE178" s="16"/>
      <c r="AF178" s="16"/>
      <c r="AG178" s="16"/>
      <c r="AH178" s="16"/>
      <c r="AI178" s="5"/>
    </row>
    <row r="179" spans="1:35" s="1" customFormat="1" ht="42.6" customHeight="1" x14ac:dyDescent="0.2">
      <c r="A179" s="22" t="s">
        <v>11</v>
      </c>
      <c r="B179" s="22"/>
      <c r="C179" s="22"/>
      <c r="D179" s="4" t="s">
        <v>214</v>
      </c>
      <c r="E179" s="22" t="s">
        <v>215</v>
      </c>
      <c r="F179" s="22"/>
      <c r="G179" s="22"/>
      <c r="H179" s="22" t="s">
        <v>216</v>
      </c>
      <c r="I179" s="22"/>
      <c r="J179" s="22"/>
      <c r="K179" s="19">
        <v>5560000</v>
      </c>
      <c r="L179" s="19"/>
      <c r="M179" s="16">
        <v>5560000</v>
      </c>
      <c r="N179" s="16"/>
      <c r="O179" s="12" t="s">
        <v>129</v>
      </c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 t="s">
        <v>217</v>
      </c>
      <c r="AC179" s="12"/>
      <c r="AD179" s="16">
        <v>5423503</v>
      </c>
      <c r="AE179" s="16"/>
      <c r="AF179" s="16"/>
      <c r="AG179" s="16"/>
      <c r="AH179" s="16"/>
      <c r="AI179" s="5"/>
    </row>
    <row r="180" spans="1:35" s="1" customFormat="1" ht="33" customHeight="1" x14ac:dyDescent="0.2">
      <c r="A180" s="22" t="s">
        <v>11</v>
      </c>
      <c r="B180" s="22"/>
      <c r="C180" s="22"/>
      <c r="D180" s="4" t="s">
        <v>218</v>
      </c>
      <c r="E180" s="22" t="s">
        <v>219</v>
      </c>
      <c r="F180" s="22"/>
      <c r="G180" s="22"/>
      <c r="H180" s="22" t="s">
        <v>177</v>
      </c>
      <c r="I180" s="22"/>
      <c r="J180" s="22"/>
      <c r="K180" s="19">
        <v>8922000</v>
      </c>
      <c r="L180" s="19"/>
      <c r="M180" s="16">
        <v>8922000</v>
      </c>
      <c r="N180" s="16"/>
      <c r="O180" s="12" t="s">
        <v>220</v>
      </c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 t="s">
        <v>221</v>
      </c>
      <c r="AC180" s="12"/>
      <c r="AD180" s="16">
        <v>8607089</v>
      </c>
      <c r="AE180" s="16"/>
      <c r="AF180" s="16"/>
      <c r="AG180" s="16"/>
      <c r="AH180" s="16"/>
      <c r="AI180" s="5"/>
    </row>
    <row r="181" spans="1:35" s="1" customFormat="1" ht="33" customHeight="1" x14ac:dyDescent="0.2">
      <c r="A181" s="22" t="s">
        <v>11</v>
      </c>
      <c r="B181" s="22"/>
      <c r="C181" s="22"/>
      <c r="D181" s="4" t="s">
        <v>222</v>
      </c>
      <c r="E181" s="22" t="s">
        <v>223</v>
      </c>
      <c r="F181" s="22"/>
      <c r="G181" s="22"/>
      <c r="H181" s="22" t="s">
        <v>224</v>
      </c>
      <c r="I181" s="22"/>
      <c r="J181" s="22"/>
      <c r="K181" s="19">
        <v>3695000</v>
      </c>
      <c r="L181" s="19"/>
      <c r="M181" s="16">
        <v>3695000</v>
      </c>
      <c r="N181" s="16"/>
      <c r="O181" s="12" t="s">
        <v>225</v>
      </c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 t="s">
        <v>226</v>
      </c>
      <c r="AC181" s="12"/>
      <c r="AD181" s="16">
        <v>3552138</v>
      </c>
      <c r="AE181" s="16"/>
      <c r="AF181" s="16"/>
      <c r="AG181" s="16"/>
      <c r="AH181" s="16"/>
      <c r="AI181" s="5"/>
    </row>
    <row r="182" spans="1:35" s="1" customFormat="1" ht="22.9" customHeight="1" x14ac:dyDescent="0.2">
      <c r="A182" s="22" t="s">
        <v>11</v>
      </c>
      <c r="B182" s="22"/>
      <c r="C182" s="22"/>
      <c r="D182" s="4" t="s">
        <v>227</v>
      </c>
      <c r="E182" s="22" t="s">
        <v>228</v>
      </c>
      <c r="F182" s="22"/>
      <c r="G182" s="22"/>
      <c r="H182" s="22" t="s">
        <v>229</v>
      </c>
      <c r="I182" s="22"/>
      <c r="J182" s="22"/>
      <c r="K182" s="19">
        <v>20113000</v>
      </c>
      <c r="L182" s="19"/>
      <c r="M182" s="16">
        <v>20113000</v>
      </c>
      <c r="N182" s="16"/>
      <c r="O182" s="12" t="s">
        <v>230</v>
      </c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 t="s">
        <v>231</v>
      </c>
      <c r="AC182" s="12"/>
      <c r="AD182" s="16">
        <v>18993610</v>
      </c>
      <c r="AE182" s="16"/>
      <c r="AF182" s="16"/>
      <c r="AG182" s="16"/>
      <c r="AH182" s="16"/>
      <c r="AI182" s="5"/>
    </row>
    <row r="183" spans="1:35" s="1" customFormat="1" ht="33" customHeight="1" x14ac:dyDescent="0.2">
      <c r="A183" s="22" t="s">
        <v>11</v>
      </c>
      <c r="B183" s="22"/>
      <c r="C183" s="22"/>
      <c r="D183" s="4" t="s">
        <v>232</v>
      </c>
      <c r="E183" s="22" t="s">
        <v>233</v>
      </c>
      <c r="F183" s="22"/>
      <c r="G183" s="22"/>
      <c r="H183" s="22" t="s">
        <v>234</v>
      </c>
      <c r="I183" s="22"/>
      <c r="J183" s="22"/>
      <c r="K183" s="19">
        <v>9728000</v>
      </c>
      <c r="L183" s="19"/>
      <c r="M183" s="16">
        <v>9728000</v>
      </c>
      <c r="N183" s="16"/>
      <c r="O183" s="12" t="s">
        <v>235</v>
      </c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6">
        <v>8873000</v>
      </c>
      <c r="AE183" s="16"/>
      <c r="AF183" s="16"/>
      <c r="AG183" s="16"/>
      <c r="AH183" s="16"/>
      <c r="AI183" s="5"/>
    </row>
    <row r="184" spans="1:35" s="1" customFormat="1" ht="22.9" customHeight="1" x14ac:dyDescent="0.2">
      <c r="A184" s="22" t="s">
        <v>11</v>
      </c>
      <c r="B184" s="22"/>
      <c r="C184" s="22"/>
      <c r="D184" s="4" t="s">
        <v>236</v>
      </c>
      <c r="E184" s="22" t="s">
        <v>237</v>
      </c>
      <c r="F184" s="22"/>
      <c r="G184" s="22"/>
      <c r="H184" s="22" t="s">
        <v>238</v>
      </c>
      <c r="I184" s="22"/>
      <c r="J184" s="22"/>
      <c r="K184" s="19">
        <v>1654000</v>
      </c>
      <c r="L184" s="19"/>
      <c r="M184" s="16">
        <v>1654000</v>
      </c>
      <c r="N184" s="16"/>
      <c r="O184" s="12" t="s">
        <v>129</v>
      </c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 t="s">
        <v>239</v>
      </c>
      <c r="AC184" s="12"/>
      <c r="AD184" s="16">
        <v>1613395</v>
      </c>
      <c r="AE184" s="16"/>
      <c r="AF184" s="16"/>
      <c r="AG184" s="16"/>
      <c r="AH184" s="16"/>
      <c r="AI184" s="5"/>
    </row>
    <row r="185" spans="1:35" s="1" customFormat="1" ht="12.75" customHeight="1" x14ac:dyDescent="0.2">
      <c r="A185" s="22" t="s">
        <v>11</v>
      </c>
      <c r="B185" s="22"/>
      <c r="C185" s="22"/>
      <c r="D185" s="4" t="s">
        <v>240</v>
      </c>
      <c r="E185" s="22" t="s">
        <v>241</v>
      </c>
      <c r="F185" s="22"/>
      <c r="G185" s="22"/>
      <c r="H185" s="22" t="s">
        <v>242</v>
      </c>
      <c r="I185" s="22"/>
      <c r="J185" s="22"/>
      <c r="K185" s="19">
        <v>3239000</v>
      </c>
      <c r="L185" s="19"/>
      <c r="M185" s="16">
        <v>3239000</v>
      </c>
      <c r="N185" s="16"/>
      <c r="O185" s="12" t="s">
        <v>243</v>
      </c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 t="s">
        <v>244</v>
      </c>
      <c r="AC185" s="12"/>
      <c r="AD185" s="16">
        <v>3029613</v>
      </c>
      <c r="AE185" s="16"/>
      <c r="AF185" s="16"/>
      <c r="AG185" s="16"/>
      <c r="AH185" s="16"/>
      <c r="AI185" s="5"/>
    </row>
    <row r="186" spans="1:35" s="1" customFormat="1" ht="24.6" customHeight="1" x14ac:dyDescent="0.2">
      <c r="A186" s="27" t="s">
        <v>55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17">
        <v>213177000</v>
      </c>
      <c r="L186" s="17"/>
      <c r="M186" s="13">
        <v>218177000</v>
      </c>
      <c r="N186" s="13"/>
      <c r="O186" s="13">
        <v>-7371599</v>
      </c>
      <c r="P186" s="13"/>
      <c r="Q186" s="13">
        <v>0</v>
      </c>
      <c r="R186" s="13"/>
      <c r="S186" s="13"/>
      <c r="T186" s="13">
        <v>0</v>
      </c>
      <c r="U186" s="13"/>
      <c r="V186" s="13"/>
      <c r="W186" s="13"/>
      <c r="X186" s="13" t="s">
        <v>18</v>
      </c>
      <c r="Y186" s="13"/>
      <c r="Z186" s="13"/>
      <c r="AA186" s="13"/>
      <c r="AB186" s="13">
        <v>-798332</v>
      </c>
      <c r="AC186" s="13"/>
      <c r="AD186" s="13">
        <v>210007069</v>
      </c>
      <c r="AE186" s="13"/>
      <c r="AF186" s="13"/>
      <c r="AG186" s="13"/>
      <c r="AH186" s="13"/>
      <c r="AI186" s="6"/>
    </row>
    <row r="187" spans="1:35" s="1" customFormat="1" ht="19.149999999999999" customHeight="1" x14ac:dyDescent="0.2"/>
    <row r="188" spans="1:35" s="1" customFormat="1" ht="18.2" customHeight="1" x14ac:dyDescent="0.25">
      <c r="A188" s="29" t="s">
        <v>985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</row>
    <row r="189" spans="1:35" s="1" customFormat="1" ht="11.1" customHeight="1" x14ac:dyDescent="0.2"/>
    <row r="190" spans="1:35" s="1" customFormat="1" ht="76.7" customHeight="1" x14ac:dyDescent="0.2">
      <c r="A190" s="30"/>
      <c r="B190" s="30"/>
      <c r="C190" s="30"/>
      <c r="D190" s="2" t="s">
        <v>0</v>
      </c>
      <c r="E190" s="23" t="s">
        <v>1</v>
      </c>
      <c r="F190" s="23"/>
      <c r="G190" s="23"/>
      <c r="H190" s="23" t="s">
        <v>2</v>
      </c>
      <c r="I190" s="23"/>
      <c r="J190" s="23"/>
      <c r="K190" s="18" t="s">
        <v>3</v>
      </c>
      <c r="L190" s="18"/>
      <c r="M190" s="14" t="s">
        <v>4</v>
      </c>
      <c r="N190" s="14"/>
      <c r="O190" s="14" t="s">
        <v>5</v>
      </c>
      <c r="P190" s="14"/>
      <c r="Q190" s="14" t="s">
        <v>6</v>
      </c>
      <c r="R190" s="14"/>
      <c r="S190" s="14"/>
      <c r="T190" s="14" t="s">
        <v>7</v>
      </c>
      <c r="U190" s="14"/>
      <c r="V190" s="14"/>
      <c r="W190" s="14"/>
      <c r="X190" s="14" t="s">
        <v>8</v>
      </c>
      <c r="Y190" s="14"/>
      <c r="Z190" s="14"/>
      <c r="AA190" s="14"/>
      <c r="AB190" s="14" t="s">
        <v>9</v>
      </c>
      <c r="AC190" s="14"/>
      <c r="AD190" s="14" t="s">
        <v>10</v>
      </c>
      <c r="AE190" s="14"/>
      <c r="AF190" s="14"/>
      <c r="AG190" s="14"/>
      <c r="AH190" s="14"/>
      <c r="AI190" s="3"/>
    </row>
    <row r="191" spans="1:35" s="1" customFormat="1" ht="33" customHeight="1" x14ac:dyDescent="0.2">
      <c r="A191" s="22" t="s">
        <v>11</v>
      </c>
      <c r="B191" s="22"/>
      <c r="C191" s="22"/>
      <c r="D191" s="4" t="s">
        <v>245</v>
      </c>
      <c r="E191" s="22" t="s">
        <v>223</v>
      </c>
      <c r="F191" s="22"/>
      <c r="G191" s="22"/>
      <c r="H191" s="22" t="s">
        <v>224</v>
      </c>
      <c r="I191" s="22"/>
      <c r="J191" s="22"/>
      <c r="K191" s="19">
        <v>86750000</v>
      </c>
      <c r="L191" s="19"/>
      <c r="M191" s="16">
        <v>75750000</v>
      </c>
      <c r="N191" s="16"/>
      <c r="O191" s="12" t="s">
        <v>246</v>
      </c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 t="s">
        <v>247</v>
      </c>
      <c r="AC191" s="12"/>
      <c r="AD191" s="16">
        <v>72451392</v>
      </c>
      <c r="AE191" s="16"/>
      <c r="AF191" s="16"/>
      <c r="AG191" s="16"/>
      <c r="AH191" s="16"/>
      <c r="AI191" s="5"/>
    </row>
    <row r="192" spans="1:35" s="1" customFormat="1" ht="24.6" customHeight="1" x14ac:dyDescent="0.2">
      <c r="A192" s="27" t="s">
        <v>167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17">
        <v>86750000</v>
      </c>
      <c r="L192" s="17"/>
      <c r="M192" s="13">
        <v>75750000</v>
      </c>
      <c r="N192" s="13"/>
      <c r="O192" s="13">
        <v>-2594987</v>
      </c>
      <c r="P192" s="13"/>
      <c r="Q192" s="13">
        <v>0</v>
      </c>
      <c r="R192" s="13"/>
      <c r="S192" s="13"/>
      <c r="T192" s="13">
        <v>0</v>
      </c>
      <c r="U192" s="13"/>
      <c r="V192" s="13"/>
      <c r="W192" s="13"/>
      <c r="X192" s="13" t="s">
        <v>18</v>
      </c>
      <c r="Y192" s="13"/>
      <c r="Z192" s="13"/>
      <c r="AA192" s="13"/>
      <c r="AB192" s="13">
        <v>-703621</v>
      </c>
      <c r="AC192" s="13"/>
      <c r="AD192" s="13">
        <v>72451392</v>
      </c>
      <c r="AE192" s="13"/>
      <c r="AF192" s="13"/>
      <c r="AG192" s="13"/>
      <c r="AH192" s="13"/>
      <c r="AI192" s="6"/>
    </row>
    <row r="193" spans="1:35" s="1" customFormat="1" ht="11.1" customHeight="1" x14ac:dyDescent="0.2"/>
    <row r="194" spans="1:35" s="1" customFormat="1" ht="24.6" customHeight="1" x14ac:dyDescent="0.2">
      <c r="A194" s="27" t="s">
        <v>248</v>
      </c>
      <c r="B194" s="27"/>
      <c r="C194" s="27"/>
      <c r="D194" s="27"/>
      <c r="E194" s="27"/>
      <c r="F194" s="27"/>
      <c r="G194" s="27"/>
      <c r="H194" s="27"/>
      <c r="I194" s="27"/>
      <c r="J194" s="20">
        <v>396750000</v>
      </c>
      <c r="K194" s="20"/>
      <c r="L194" s="15">
        <v>390750000</v>
      </c>
      <c r="M194" s="15"/>
      <c r="N194" s="15">
        <v>-10285000</v>
      </c>
      <c r="O194" s="15"/>
      <c r="P194" s="15">
        <v>0</v>
      </c>
      <c r="Q194" s="15"/>
      <c r="R194" s="15"/>
      <c r="S194" s="15">
        <v>0</v>
      </c>
      <c r="T194" s="15"/>
      <c r="U194" s="15"/>
      <c r="V194" s="15"/>
      <c r="W194" s="15" t="s">
        <v>18</v>
      </c>
      <c r="X194" s="15"/>
      <c r="Y194" s="15"/>
      <c r="Z194" s="15"/>
      <c r="AA194" s="15">
        <f>-(-8.5265128291212E-11)</f>
        <v>8.5265128291211996E-11</v>
      </c>
      <c r="AB194" s="15"/>
      <c r="AC194" s="15">
        <v>380465000</v>
      </c>
      <c r="AD194" s="15"/>
      <c r="AE194" s="15"/>
      <c r="AF194" s="15"/>
      <c r="AG194" s="15"/>
      <c r="AH194" s="15"/>
    </row>
    <row r="195" spans="1:35" s="1" customFormat="1" ht="12.2" customHeight="1" x14ac:dyDescent="0.2"/>
    <row r="196" spans="1:35" s="1" customFormat="1" ht="15.95" customHeight="1" x14ac:dyDescent="0.25">
      <c r="A196" s="28" t="s">
        <v>988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5" s="1" customFormat="1" ht="16.5" customHeight="1" x14ac:dyDescent="0.2"/>
    <row r="198" spans="1:35" s="1" customFormat="1" ht="18.2" customHeight="1" x14ac:dyDescent="0.25">
      <c r="A198" s="29" t="s">
        <v>975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</row>
    <row r="199" spans="1:35" s="1" customFormat="1" ht="11.1" customHeight="1" x14ac:dyDescent="0.2"/>
    <row r="200" spans="1:35" s="1" customFormat="1" ht="76.7" customHeight="1" x14ac:dyDescent="0.2">
      <c r="A200" s="30"/>
      <c r="B200" s="30"/>
      <c r="C200" s="30"/>
      <c r="D200" s="2" t="s">
        <v>0</v>
      </c>
      <c r="E200" s="23" t="s">
        <v>1</v>
      </c>
      <c r="F200" s="23"/>
      <c r="G200" s="23"/>
      <c r="H200" s="23" t="s">
        <v>2</v>
      </c>
      <c r="I200" s="23"/>
      <c r="J200" s="23"/>
      <c r="K200" s="18" t="s">
        <v>3</v>
      </c>
      <c r="L200" s="18"/>
      <c r="M200" s="14" t="s">
        <v>4</v>
      </c>
      <c r="N200" s="14"/>
      <c r="O200" s="14" t="s">
        <v>5</v>
      </c>
      <c r="P200" s="14"/>
      <c r="Q200" s="14" t="s">
        <v>6</v>
      </c>
      <c r="R200" s="14"/>
      <c r="S200" s="14"/>
      <c r="T200" s="14" t="s">
        <v>7</v>
      </c>
      <c r="U200" s="14"/>
      <c r="V200" s="14"/>
      <c r="W200" s="14"/>
      <c r="X200" s="14" t="s">
        <v>8</v>
      </c>
      <c r="Y200" s="14"/>
      <c r="Z200" s="14"/>
      <c r="AA200" s="14"/>
      <c r="AB200" s="14" t="s">
        <v>9</v>
      </c>
      <c r="AC200" s="14"/>
      <c r="AD200" s="14" t="s">
        <v>10</v>
      </c>
      <c r="AE200" s="14"/>
      <c r="AF200" s="14"/>
      <c r="AG200" s="14"/>
      <c r="AH200" s="14"/>
      <c r="AI200" s="3"/>
    </row>
    <row r="201" spans="1:35" s="1" customFormat="1" ht="33" customHeight="1" x14ac:dyDescent="0.2">
      <c r="A201" s="22" t="s">
        <v>11</v>
      </c>
      <c r="B201" s="22"/>
      <c r="C201" s="22"/>
      <c r="D201" s="4" t="s">
        <v>249</v>
      </c>
      <c r="E201" s="22" t="s">
        <v>250</v>
      </c>
      <c r="F201" s="22"/>
      <c r="G201" s="22"/>
      <c r="H201" s="22" t="s">
        <v>251</v>
      </c>
      <c r="I201" s="22"/>
      <c r="J201" s="22"/>
      <c r="K201" s="19">
        <v>40025000</v>
      </c>
      <c r="L201" s="19"/>
      <c r="M201" s="16">
        <v>69025000</v>
      </c>
      <c r="N201" s="16"/>
      <c r="O201" s="12" t="s">
        <v>252</v>
      </c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6">
        <v>66631558.130000003</v>
      </c>
      <c r="AE201" s="16"/>
      <c r="AF201" s="16"/>
      <c r="AG201" s="16"/>
      <c r="AH201" s="16"/>
      <c r="AI201" s="5"/>
    </row>
    <row r="202" spans="1:35" s="1" customFormat="1" ht="33" customHeight="1" x14ac:dyDescent="0.2">
      <c r="A202" s="22" t="s">
        <v>11</v>
      </c>
      <c r="B202" s="22"/>
      <c r="C202" s="22"/>
      <c r="D202" s="4" t="s">
        <v>253</v>
      </c>
      <c r="E202" s="22" t="s">
        <v>254</v>
      </c>
      <c r="F202" s="22"/>
      <c r="G202" s="22"/>
      <c r="H202" s="22" t="s">
        <v>255</v>
      </c>
      <c r="I202" s="22"/>
      <c r="J202" s="22"/>
      <c r="K202" s="19">
        <v>10235000</v>
      </c>
      <c r="L202" s="19"/>
      <c r="M202" s="16">
        <v>10235000</v>
      </c>
      <c r="N202" s="16"/>
      <c r="O202" s="12" t="s">
        <v>256</v>
      </c>
      <c r="P202" s="12"/>
      <c r="Q202" s="12"/>
      <c r="R202" s="12"/>
      <c r="S202" s="12"/>
      <c r="T202" s="12"/>
      <c r="U202" s="12"/>
      <c r="V202" s="12"/>
      <c r="W202" s="12"/>
      <c r="X202" s="12" t="s">
        <v>257</v>
      </c>
      <c r="Y202" s="12"/>
      <c r="Z202" s="12"/>
      <c r="AA202" s="12"/>
      <c r="AB202" s="12" t="s">
        <v>258</v>
      </c>
      <c r="AC202" s="12"/>
      <c r="AD202" s="16">
        <v>14506749.380000001</v>
      </c>
      <c r="AE202" s="16"/>
      <c r="AF202" s="16"/>
      <c r="AG202" s="16"/>
      <c r="AH202" s="16"/>
      <c r="AI202" s="5"/>
    </row>
    <row r="203" spans="1:35" s="1" customFormat="1" ht="42.6" customHeight="1" x14ac:dyDescent="0.2">
      <c r="A203" s="22" t="s">
        <v>11</v>
      </c>
      <c r="B203" s="22"/>
      <c r="C203" s="22"/>
      <c r="D203" s="4" t="s">
        <v>259</v>
      </c>
      <c r="E203" s="22" t="s">
        <v>260</v>
      </c>
      <c r="F203" s="22"/>
      <c r="G203" s="22"/>
      <c r="H203" s="22" t="s">
        <v>261</v>
      </c>
      <c r="I203" s="22"/>
      <c r="J203" s="22"/>
      <c r="K203" s="19">
        <v>124049000</v>
      </c>
      <c r="L203" s="19"/>
      <c r="M203" s="16">
        <v>136049000</v>
      </c>
      <c r="N203" s="16"/>
      <c r="O203" s="12" t="s">
        <v>262</v>
      </c>
      <c r="P203" s="12"/>
      <c r="Q203" s="12" t="s">
        <v>263</v>
      </c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6">
        <v>131727216.52</v>
      </c>
      <c r="AE203" s="16"/>
      <c r="AF203" s="16"/>
      <c r="AG203" s="16"/>
      <c r="AH203" s="16"/>
      <c r="AI203" s="5"/>
    </row>
    <row r="204" spans="1:35" s="1" customFormat="1" ht="24.6" customHeight="1" x14ac:dyDescent="0.2">
      <c r="A204" s="27" t="s">
        <v>29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17">
        <v>174309000</v>
      </c>
      <c r="L204" s="17"/>
      <c r="M204" s="13">
        <v>215309000</v>
      </c>
      <c r="N204" s="13"/>
      <c r="O204" s="13">
        <v>-7251883.0599999996</v>
      </c>
      <c r="P204" s="13"/>
      <c r="Q204" s="13">
        <v>8384.09</v>
      </c>
      <c r="R204" s="13"/>
      <c r="S204" s="13"/>
      <c r="T204" s="13">
        <v>0</v>
      </c>
      <c r="U204" s="13"/>
      <c r="V204" s="13"/>
      <c r="W204" s="13"/>
      <c r="X204" s="13">
        <v>5000000</v>
      </c>
      <c r="Y204" s="13"/>
      <c r="Z204" s="13"/>
      <c r="AA204" s="13"/>
      <c r="AB204" s="13">
        <v>-199977</v>
      </c>
      <c r="AC204" s="13"/>
      <c r="AD204" s="13">
        <v>212865524.03</v>
      </c>
      <c r="AE204" s="13"/>
      <c r="AF204" s="13"/>
      <c r="AG204" s="13"/>
      <c r="AH204" s="13"/>
      <c r="AI204" s="6"/>
    </row>
    <row r="205" spans="1:35" s="1" customFormat="1" ht="19.149999999999999" customHeight="1" x14ac:dyDescent="0.2"/>
    <row r="206" spans="1:35" s="1" customFormat="1" ht="18.2" customHeight="1" x14ac:dyDescent="0.25">
      <c r="A206" s="29" t="s">
        <v>977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</row>
    <row r="207" spans="1:35" s="1" customFormat="1" ht="11.1" customHeight="1" x14ac:dyDescent="0.2"/>
    <row r="208" spans="1:35" s="1" customFormat="1" ht="76.7" customHeight="1" x14ac:dyDescent="0.2">
      <c r="A208" s="30"/>
      <c r="B208" s="30"/>
      <c r="C208" s="30"/>
      <c r="D208" s="2" t="s">
        <v>0</v>
      </c>
      <c r="E208" s="23" t="s">
        <v>1</v>
      </c>
      <c r="F208" s="23"/>
      <c r="G208" s="23"/>
      <c r="H208" s="23" t="s">
        <v>2</v>
      </c>
      <c r="I208" s="23"/>
      <c r="J208" s="23"/>
      <c r="K208" s="18" t="s">
        <v>3</v>
      </c>
      <c r="L208" s="18"/>
      <c r="M208" s="14" t="s">
        <v>4</v>
      </c>
      <c r="N208" s="14"/>
      <c r="O208" s="14" t="s">
        <v>5</v>
      </c>
      <c r="P208" s="14"/>
      <c r="Q208" s="14" t="s">
        <v>6</v>
      </c>
      <c r="R208" s="14"/>
      <c r="S208" s="14"/>
      <c r="T208" s="14" t="s">
        <v>7</v>
      </c>
      <c r="U208" s="14"/>
      <c r="V208" s="14"/>
      <c r="W208" s="14"/>
      <c r="X208" s="14" t="s">
        <v>8</v>
      </c>
      <c r="Y208" s="14"/>
      <c r="Z208" s="14"/>
      <c r="AA208" s="14"/>
      <c r="AB208" s="14" t="s">
        <v>9</v>
      </c>
      <c r="AC208" s="14"/>
      <c r="AD208" s="14" t="s">
        <v>10</v>
      </c>
      <c r="AE208" s="14"/>
      <c r="AF208" s="14"/>
      <c r="AG208" s="14"/>
      <c r="AH208" s="14"/>
      <c r="AI208" s="3"/>
    </row>
    <row r="209" spans="1:35" s="1" customFormat="1" ht="42.6" customHeight="1" x14ac:dyDescent="0.2">
      <c r="A209" s="22" t="s">
        <v>11</v>
      </c>
      <c r="B209" s="22"/>
      <c r="C209" s="22"/>
      <c r="D209" s="4" t="s">
        <v>264</v>
      </c>
      <c r="E209" s="22" t="s">
        <v>265</v>
      </c>
      <c r="F209" s="22"/>
      <c r="G209" s="22"/>
      <c r="H209" s="22" t="s">
        <v>266</v>
      </c>
      <c r="I209" s="22"/>
      <c r="J209" s="22"/>
      <c r="K209" s="19">
        <v>1377000</v>
      </c>
      <c r="L209" s="19"/>
      <c r="M209" s="16">
        <v>1377000</v>
      </c>
      <c r="N209" s="16"/>
      <c r="O209" s="12" t="s">
        <v>267</v>
      </c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6">
        <v>1326739.5</v>
      </c>
      <c r="AE209" s="16"/>
      <c r="AF209" s="16"/>
      <c r="AG209" s="16"/>
      <c r="AH209" s="16"/>
      <c r="AI209" s="5"/>
    </row>
    <row r="210" spans="1:35" s="1" customFormat="1" ht="33" customHeight="1" x14ac:dyDescent="0.2">
      <c r="A210" s="22" t="s">
        <v>11</v>
      </c>
      <c r="B210" s="22"/>
      <c r="C210" s="22"/>
      <c r="D210" s="4" t="s">
        <v>268</v>
      </c>
      <c r="E210" s="22" t="s">
        <v>269</v>
      </c>
      <c r="F210" s="22"/>
      <c r="G210" s="22"/>
      <c r="H210" s="22" t="s">
        <v>270</v>
      </c>
      <c r="I210" s="22"/>
      <c r="J210" s="22"/>
      <c r="K210" s="19">
        <v>20537000</v>
      </c>
      <c r="L210" s="19"/>
      <c r="M210" s="16">
        <v>20537000</v>
      </c>
      <c r="N210" s="16"/>
      <c r="O210" s="12" t="s">
        <v>271</v>
      </c>
      <c r="P210" s="12"/>
      <c r="Q210" s="12"/>
      <c r="R210" s="12"/>
      <c r="S210" s="12"/>
      <c r="T210" s="12"/>
      <c r="U210" s="12"/>
      <c r="V210" s="12"/>
      <c r="W210" s="12"/>
      <c r="X210" s="12" t="s">
        <v>272</v>
      </c>
      <c r="Y210" s="12"/>
      <c r="Z210" s="12"/>
      <c r="AA210" s="12"/>
      <c r="AB210" s="12"/>
      <c r="AC210" s="12"/>
      <c r="AD210" s="16">
        <v>21402879.530000001</v>
      </c>
      <c r="AE210" s="16"/>
      <c r="AF210" s="16"/>
      <c r="AG210" s="16"/>
      <c r="AH210" s="16"/>
      <c r="AI210" s="5"/>
    </row>
    <row r="211" spans="1:35" s="1" customFormat="1" ht="33" customHeight="1" x14ac:dyDescent="0.2">
      <c r="A211" s="22" t="s">
        <v>11</v>
      </c>
      <c r="B211" s="22"/>
      <c r="C211" s="22"/>
      <c r="D211" s="4" t="s">
        <v>273</v>
      </c>
      <c r="E211" s="22" t="s">
        <v>274</v>
      </c>
      <c r="F211" s="22"/>
      <c r="G211" s="22"/>
      <c r="H211" s="22" t="s">
        <v>275</v>
      </c>
      <c r="I211" s="22"/>
      <c r="J211" s="22"/>
      <c r="K211" s="19">
        <v>1638000</v>
      </c>
      <c r="L211" s="19"/>
      <c r="M211" s="16">
        <v>1638000</v>
      </c>
      <c r="N211" s="16"/>
      <c r="O211" s="12" t="s">
        <v>276</v>
      </c>
      <c r="P211" s="12"/>
      <c r="Q211" s="12"/>
      <c r="R211" s="12"/>
      <c r="S211" s="12"/>
      <c r="T211" s="12"/>
      <c r="U211" s="12"/>
      <c r="V211" s="12"/>
      <c r="W211" s="12"/>
      <c r="X211" s="12" t="s">
        <v>76</v>
      </c>
      <c r="Y211" s="12"/>
      <c r="Z211" s="12"/>
      <c r="AA211" s="12"/>
      <c r="AB211" s="12"/>
      <c r="AC211" s="12"/>
      <c r="AD211" s="16">
        <v>212.999999999994</v>
      </c>
      <c r="AE211" s="16"/>
      <c r="AF211" s="16"/>
      <c r="AG211" s="16"/>
      <c r="AH211" s="16"/>
      <c r="AI211" s="5"/>
    </row>
    <row r="212" spans="1:35" s="1" customFormat="1" ht="24.6" customHeight="1" x14ac:dyDescent="0.2">
      <c r="A212" s="27" t="s">
        <v>41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17">
        <v>23552000</v>
      </c>
      <c r="L212" s="17"/>
      <c r="M212" s="13">
        <v>23552000</v>
      </c>
      <c r="N212" s="13"/>
      <c r="O212" s="13">
        <v>-822167.97</v>
      </c>
      <c r="P212" s="13"/>
      <c r="Q212" s="13">
        <v>0</v>
      </c>
      <c r="R212" s="13"/>
      <c r="S212" s="13"/>
      <c r="T212" s="13">
        <v>0</v>
      </c>
      <c r="U212" s="13"/>
      <c r="V212" s="13"/>
      <c r="W212" s="13"/>
      <c r="X212" s="13">
        <v>0</v>
      </c>
      <c r="Y212" s="13"/>
      <c r="Z212" s="13"/>
      <c r="AA212" s="13"/>
      <c r="AB212" s="13">
        <v>0</v>
      </c>
      <c r="AC212" s="13"/>
      <c r="AD212" s="13">
        <v>22729832.030000001</v>
      </c>
      <c r="AE212" s="13"/>
      <c r="AF212" s="13"/>
      <c r="AG212" s="13"/>
      <c r="AH212" s="13"/>
      <c r="AI212" s="6"/>
    </row>
    <row r="213" spans="1:35" s="1" customFormat="1" ht="19.149999999999999" customHeight="1" x14ac:dyDescent="0.2"/>
    <row r="214" spans="1:35" s="1" customFormat="1" ht="18.2" customHeight="1" x14ac:dyDescent="0.25">
      <c r="A214" s="29" t="s">
        <v>978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</row>
    <row r="215" spans="1:35" s="1" customFormat="1" ht="11.1" customHeight="1" x14ac:dyDescent="0.2"/>
    <row r="216" spans="1:35" s="1" customFormat="1" ht="76.7" customHeight="1" x14ac:dyDescent="0.2">
      <c r="A216" s="30"/>
      <c r="B216" s="30"/>
      <c r="C216" s="30"/>
      <c r="D216" s="2" t="s">
        <v>0</v>
      </c>
      <c r="E216" s="23" t="s">
        <v>1</v>
      </c>
      <c r="F216" s="23"/>
      <c r="G216" s="23"/>
      <c r="H216" s="23" t="s">
        <v>2</v>
      </c>
      <c r="I216" s="23"/>
      <c r="J216" s="23"/>
      <c r="K216" s="18" t="s">
        <v>3</v>
      </c>
      <c r="L216" s="18"/>
      <c r="M216" s="14" t="s">
        <v>4</v>
      </c>
      <c r="N216" s="14"/>
      <c r="O216" s="14" t="s">
        <v>5</v>
      </c>
      <c r="P216" s="14"/>
      <c r="Q216" s="14" t="s">
        <v>6</v>
      </c>
      <c r="R216" s="14"/>
      <c r="S216" s="14"/>
      <c r="T216" s="14" t="s">
        <v>7</v>
      </c>
      <c r="U216" s="14"/>
      <c r="V216" s="14"/>
      <c r="W216" s="14"/>
      <c r="X216" s="14" t="s">
        <v>8</v>
      </c>
      <c r="Y216" s="14"/>
      <c r="Z216" s="14"/>
      <c r="AA216" s="14"/>
      <c r="AB216" s="14" t="s">
        <v>9</v>
      </c>
      <c r="AC216" s="14"/>
      <c r="AD216" s="14" t="s">
        <v>10</v>
      </c>
      <c r="AE216" s="14"/>
      <c r="AF216" s="14"/>
      <c r="AG216" s="14"/>
      <c r="AH216" s="14"/>
      <c r="AI216" s="3"/>
    </row>
    <row r="217" spans="1:35" s="1" customFormat="1" ht="12.75" customHeight="1" x14ac:dyDescent="0.2">
      <c r="A217" s="22" t="s">
        <v>11</v>
      </c>
      <c r="B217" s="22"/>
      <c r="C217" s="22"/>
      <c r="D217" s="4"/>
      <c r="E217" s="22" t="s">
        <v>277</v>
      </c>
      <c r="F217" s="22"/>
      <c r="G217" s="22"/>
      <c r="H217" s="22" t="s">
        <v>278</v>
      </c>
      <c r="I217" s="22"/>
      <c r="J217" s="22"/>
      <c r="K217" s="19" t="s">
        <v>18</v>
      </c>
      <c r="L217" s="19"/>
      <c r="M217" s="16">
        <v>0</v>
      </c>
      <c r="N217" s="16"/>
      <c r="O217" s="12" t="s">
        <v>279</v>
      </c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 t="s">
        <v>280</v>
      </c>
      <c r="AC217" s="12"/>
      <c r="AD217" s="16">
        <v>8605667.0299999993</v>
      </c>
      <c r="AE217" s="16"/>
      <c r="AF217" s="16"/>
      <c r="AG217" s="16"/>
      <c r="AH217" s="16"/>
      <c r="AI217" s="5"/>
    </row>
    <row r="218" spans="1:35" s="1" customFormat="1" ht="18.2" customHeight="1" x14ac:dyDescent="0.2">
      <c r="A218" s="27" t="s">
        <v>49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17" t="s">
        <v>18</v>
      </c>
      <c r="L218" s="17"/>
      <c r="M218" s="13">
        <v>0</v>
      </c>
      <c r="N218" s="13"/>
      <c r="O218" s="13">
        <v>8405690.0299999993</v>
      </c>
      <c r="P218" s="13"/>
      <c r="Q218" s="13">
        <v>0</v>
      </c>
      <c r="R218" s="13"/>
      <c r="S218" s="13"/>
      <c r="T218" s="13">
        <v>0</v>
      </c>
      <c r="U218" s="13"/>
      <c r="V218" s="13"/>
      <c r="W218" s="13"/>
      <c r="X218" s="13" t="s">
        <v>18</v>
      </c>
      <c r="Y218" s="13"/>
      <c r="Z218" s="13"/>
      <c r="AA218" s="13"/>
      <c r="AB218" s="13">
        <v>199977</v>
      </c>
      <c r="AC218" s="13"/>
      <c r="AD218" s="13">
        <v>8605667.0299999993</v>
      </c>
      <c r="AE218" s="13"/>
      <c r="AF218" s="13"/>
      <c r="AG218" s="13"/>
      <c r="AH218" s="13"/>
      <c r="AI218" s="6"/>
    </row>
    <row r="219" spans="1:35" s="1" customFormat="1" ht="19.149999999999999" customHeight="1" x14ac:dyDescent="0.2"/>
    <row r="220" spans="1:35" s="1" customFormat="1" ht="18.2" customHeight="1" x14ac:dyDescent="0.25">
      <c r="A220" s="29" t="s">
        <v>979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</row>
    <row r="221" spans="1:35" s="1" customFormat="1" ht="11.1" customHeight="1" x14ac:dyDescent="0.2"/>
    <row r="222" spans="1:35" s="1" customFormat="1" ht="76.7" customHeight="1" x14ac:dyDescent="0.2">
      <c r="A222" s="30"/>
      <c r="B222" s="30"/>
      <c r="C222" s="30"/>
      <c r="D222" s="2" t="s">
        <v>0</v>
      </c>
      <c r="E222" s="23" t="s">
        <v>1</v>
      </c>
      <c r="F222" s="23"/>
      <c r="G222" s="23"/>
      <c r="H222" s="23" t="s">
        <v>2</v>
      </c>
      <c r="I222" s="23"/>
      <c r="J222" s="23"/>
      <c r="K222" s="18" t="s">
        <v>3</v>
      </c>
      <c r="L222" s="18"/>
      <c r="M222" s="14" t="s">
        <v>4</v>
      </c>
      <c r="N222" s="14"/>
      <c r="O222" s="14" t="s">
        <v>5</v>
      </c>
      <c r="P222" s="14"/>
      <c r="Q222" s="14" t="s">
        <v>6</v>
      </c>
      <c r="R222" s="14"/>
      <c r="S222" s="14"/>
      <c r="T222" s="14" t="s">
        <v>7</v>
      </c>
      <c r="U222" s="14"/>
      <c r="V222" s="14"/>
      <c r="W222" s="14"/>
      <c r="X222" s="14" t="s">
        <v>8</v>
      </c>
      <c r="Y222" s="14"/>
      <c r="Z222" s="14"/>
      <c r="AA222" s="14"/>
      <c r="AB222" s="14" t="s">
        <v>9</v>
      </c>
      <c r="AC222" s="14"/>
      <c r="AD222" s="14" t="s">
        <v>10</v>
      </c>
      <c r="AE222" s="14"/>
      <c r="AF222" s="14"/>
      <c r="AG222" s="14"/>
      <c r="AH222" s="14"/>
      <c r="AI222" s="3"/>
    </row>
    <row r="223" spans="1:35" s="1" customFormat="1" ht="22.9" customHeight="1" x14ac:dyDescent="0.2">
      <c r="A223" s="22" t="s">
        <v>11</v>
      </c>
      <c r="B223" s="22"/>
      <c r="C223" s="22"/>
      <c r="D223" s="4" t="s">
        <v>281</v>
      </c>
      <c r="E223" s="22" t="s">
        <v>282</v>
      </c>
      <c r="F223" s="22"/>
      <c r="G223" s="22"/>
      <c r="H223" s="22" t="s">
        <v>283</v>
      </c>
      <c r="I223" s="22"/>
      <c r="J223" s="22"/>
      <c r="K223" s="19">
        <v>1785000</v>
      </c>
      <c r="L223" s="19"/>
      <c r="M223" s="16">
        <v>1785000</v>
      </c>
      <c r="N223" s="16"/>
      <c r="O223" s="12" t="s">
        <v>284</v>
      </c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6">
        <v>1719847.5</v>
      </c>
      <c r="AE223" s="16"/>
      <c r="AF223" s="16"/>
      <c r="AG223" s="16"/>
      <c r="AH223" s="16"/>
      <c r="AI223" s="5"/>
    </row>
    <row r="224" spans="1:35" s="1" customFormat="1" ht="33" customHeight="1" x14ac:dyDescent="0.2">
      <c r="A224" s="22" t="s">
        <v>11</v>
      </c>
      <c r="B224" s="22"/>
      <c r="C224" s="22"/>
      <c r="D224" s="4" t="s">
        <v>285</v>
      </c>
      <c r="E224" s="22" t="s">
        <v>286</v>
      </c>
      <c r="F224" s="22"/>
      <c r="G224" s="22"/>
      <c r="H224" s="22" t="s">
        <v>287</v>
      </c>
      <c r="I224" s="22"/>
      <c r="J224" s="22"/>
      <c r="K224" s="19">
        <v>7301000</v>
      </c>
      <c r="L224" s="19"/>
      <c r="M224" s="16">
        <v>7301000</v>
      </c>
      <c r="N224" s="16"/>
      <c r="O224" s="12" t="s">
        <v>288</v>
      </c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6">
        <v>7034513.5</v>
      </c>
      <c r="AE224" s="16"/>
      <c r="AF224" s="16"/>
      <c r="AG224" s="16"/>
      <c r="AH224" s="16"/>
      <c r="AI224" s="5"/>
    </row>
    <row r="225" spans="1:35" s="1" customFormat="1" ht="24.6" customHeight="1" x14ac:dyDescent="0.2">
      <c r="A225" s="27" t="s">
        <v>55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17">
        <v>9086000</v>
      </c>
      <c r="L225" s="17"/>
      <c r="M225" s="13">
        <v>9086000</v>
      </c>
      <c r="N225" s="13"/>
      <c r="O225" s="13">
        <v>-331639</v>
      </c>
      <c r="P225" s="13"/>
      <c r="Q225" s="13">
        <v>0</v>
      </c>
      <c r="R225" s="13"/>
      <c r="S225" s="13"/>
      <c r="T225" s="13">
        <v>0</v>
      </c>
      <c r="U225" s="13"/>
      <c r="V225" s="13"/>
      <c r="W225" s="13"/>
      <c r="X225" s="13" t="s">
        <v>18</v>
      </c>
      <c r="Y225" s="13"/>
      <c r="Z225" s="13"/>
      <c r="AA225" s="13"/>
      <c r="AB225" s="13">
        <v>0</v>
      </c>
      <c r="AC225" s="13"/>
      <c r="AD225" s="13">
        <v>8754361</v>
      </c>
      <c r="AE225" s="13"/>
      <c r="AF225" s="13"/>
      <c r="AG225" s="13"/>
      <c r="AH225" s="13"/>
      <c r="AI225" s="6"/>
    </row>
    <row r="226" spans="1:35" s="1" customFormat="1" ht="11.1" customHeight="1" x14ac:dyDescent="0.2"/>
    <row r="227" spans="1:35" s="1" customFormat="1" ht="18.2" customHeight="1" x14ac:dyDescent="0.2">
      <c r="A227" s="27" t="s">
        <v>289</v>
      </c>
      <c r="B227" s="27"/>
      <c r="C227" s="27"/>
      <c r="D227" s="27"/>
      <c r="E227" s="27"/>
      <c r="F227" s="27"/>
      <c r="G227" s="27"/>
      <c r="H227" s="27"/>
      <c r="I227" s="27"/>
      <c r="J227" s="20">
        <v>206947000</v>
      </c>
      <c r="K227" s="20"/>
      <c r="L227" s="15">
        <v>247947000</v>
      </c>
      <c r="M227" s="15"/>
      <c r="N227" s="15">
        <v>-5.6843418860808002E-11</v>
      </c>
      <c r="O227" s="15"/>
      <c r="P227" s="15">
        <v>8384.09</v>
      </c>
      <c r="Q227" s="15"/>
      <c r="R227" s="15"/>
      <c r="S227" s="15">
        <v>0</v>
      </c>
      <c r="T227" s="15"/>
      <c r="U227" s="15"/>
      <c r="V227" s="15"/>
      <c r="W227" s="15">
        <v>5000000</v>
      </c>
      <c r="X227" s="15"/>
      <c r="Y227" s="15"/>
      <c r="Z227" s="15"/>
      <c r="AA227" s="15">
        <v>0</v>
      </c>
      <c r="AB227" s="15"/>
      <c r="AC227" s="15">
        <v>252955384.09</v>
      </c>
      <c r="AD227" s="15"/>
      <c r="AE227" s="15"/>
      <c r="AF227" s="15"/>
      <c r="AG227" s="15"/>
      <c r="AH227" s="15"/>
    </row>
    <row r="228" spans="1:35" s="1" customFormat="1" ht="12.2" customHeight="1" x14ac:dyDescent="0.2"/>
    <row r="229" spans="1:35" s="1" customFormat="1" ht="15.95" customHeight="1" x14ac:dyDescent="0.25">
      <c r="A229" s="28" t="s">
        <v>989</v>
      </c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5" s="1" customFormat="1" ht="16.5" customHeight="1" x14ac:dyDescent="0.2"/>
    <row r="231" spans="1:35" s="1" customFormat="1" ht="18.2" customHeight="1" x14ac:dyDescent="0.25">
      <c r="A231" s="29" t="s">
        <v>979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</row>
    <row r="232" spans="1:35" s="1" customFormat="1" ht="11.1" customHeight="1" x14ac:dyDescent="0.2"/>
    <row r="233" spans="1:35" s="1" customFormat="1" ht="76.7" customHeight="1" x14ac:dyDescent="0.2">
      <c r="A233" s="30"/>
      <c r="B233" s="30"/>
      <c r="C233" s="30"/>
      <c r="D233" s="2" t="s">
        <v>0</v>
      </c>
      <c r="E233" s="23" t="s">
        <v>1</v>
      </c>
      <c r="F233" s="23"/>
      <c r="G233" s="23"/>
      <c r="H233" s="23" t="s">
        <v>2</v>
      </c>
      <c r="I233" s="23"/>
      <c r="J233" s="23"/>
      <c r="K233" s="18" t="s">
        <v>3</v>
      </c>
      <c r="L233" s="18"/>
      <c r="M233" s="14" t="s">
        <v>4</v>
      </c>
      <c r="N233" s="14"/>
      <c r="O233" s="14" t="s">
        <v>5</v>
      </c>
      <c r="P233" s="14"/>
      <c r="Q233" s="14" t="s">
        <v>6</v>
      </c>
      <c r="R233" s="14"/>
      <c r="S233" s="14"/>
      <c r="T233" s="14" t="s">
        <v>7</v>
      </c>
      <c r="U233" s="14"/>
      <c r="V233" s="14"/>
      <c r="W233" s="14"/>
      <c r="X233" s="14" t="s">
        <v>8</v>
      </c>
      <c r="Y233" s="14"/>
      <c r="Z233" s="14"/>
      <c r="AA233" s="14"/>
      <c r="AB233" s="14" t="s">
        <v>9</v>
      </c>
      <c r="AC233" s="14"/>
      <c r="AD233" s="14" t="s">
        <v>10</v>
      </c>
      <c r="AE233" s="14"/>
      <c r="AF233" s="14"/>
      <c r="AG233" s="14"/>
      <c r="AH233" s="14"/>
      <c r="AI233" s="3"/>
    </row>
    <row r="234" spans="1:35" s="1" customFormat="1" ht="62.85" customHeight="1" x14ac:dyDescent="0.2">
      <c r="A234" s="22" t="s">
        <v>11</v>
      </c>
      <c r="B234" s="22"/>
      <c r="C234" s="22"/>
      <c r="D234" s="4" t="s">
        <v>290</v>
      </c>
      <c r="E234" s="22" t="s">
        <v>291</v>
      </c>
      <c r="F234" s="22"/>
      <c r="G234" s="22"/>
      <c r="H234" s="22" t="s">
        <v>292</v>
      </c>
      <c r="I234" s="22"/>
      <c r="J234" s="22"/>
      <c r="K234" s="19">
        <v>1986000</v>
      </c>
      <c r="L234" s="19"/>
      <c r="M234" s="16">
        <v>1986000</v>
      </c>
      <c r="N234" s="16"/>
      <c r="O234" s="12" t="s">
        <v>293</v>
      </c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6">
        <v>1756269</v>
      </c>
      <c r="AE234" s="16"/>
      <c r="AF234" s="16"/>
      <c r="AG234" s="16"/>
      <c r="AH234" s="16"/>
      <c r="AI234" s="5"/>
    </row>
    <row r="235" spans="1:35" s="1" customFormat="1" ht="52.7" customHeight="1" x14ac:dyDescent="0.2">
      <c r="A235" s="22" t="s">
        <v>11</v>
      </c>
      <c r="B235" s="22"/>
      <c r="C235" s="22"/>
      <c r="D235" s="4" t="s">
        <v>294</v>
      </c>
      <c r="E235" s="22" t="s">
        <v>295</v>
      </c>
      <c r="F235" s="22"/>
      <c r="G235" s="22"/>
      <c r="H235" s="22" t="s">
        <v>296</v>
      </c>
      <c r="I235" s="22"/>
      <c r="J235" s="22"/>
      <c r="K235" s="19">
        <v>316000</v>
      </c>
      <c r="L235" s="19"/>
      <c r="M235" s="16">
        <v>316000</v>
      </c>
      <c r="N235" s="16"/>
      <c r="O235" s="12" t="s">
        <v>129</v>
      </c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6">
        <v>316000</v>
      </c>
      <c r="AE235" s="16"/>
      <c r="AF235" s="16"/>
      <c r="AG235" s="16"/>
      <c r="AH235" s="16"/>
      <c r="AI235" s="5"/>
    </row>
    <row r="236" spans="1:35" s="1" customFormat="1" ht="73.150000000000006" customHeight="1" x14ac:dyDescent="0.2">
      <c r="A236" s="22" t="s">
        <v>11</v>
      </c>
      <c r="B236" s="22"/>
      <c r="C236" s="22"/>
      <c r="D236" s="4" t="s">
        <v>297</v>
      </c>
      <c r="E236" s="22" t="s">
        <v>298</v>
      </c>
      <c r="F236" s="22"/>
      <c r="G236" s="22"/>
      <c r="H236" s="22" t="s">
        <v>299</v>
      </c>
      <c r="I236" s="22"/>
      <c r="J236" s="22"/>
      <c r="K236" s="19">
        <v>3992000</v>
      </c>
      <c r="L236" s="19"/>
      <c r="M236" s="16">
        <v>3992000</v>
      </c>
      <c r="N236" s="16"/>
      <c r="O236" s="12" t="s">
        <v>129</v>
      </c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6">
        <v>3992000</v>
      </c>
      <c r="AE236" s="16"/>
      <c r="AF236" s="16"/>
      <c r="AG236" s="16"/>
      <c r="AH236" s="16"/>
      <c r="AI236" s="5"/>
    </row>
    <row r="237" spans="1:35" s="1" customFormat="1" ht="24.6" customHeight="1" x14ac:dyDescent="0.2">
      <c r="A237" s="27" t="s">
        <v>55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17">
        <v>6294000</v>
      </c>
      <c r="L237" s="17"/>
      <c r="M237" s="13">
        <v>6294000</v>
      </c>
      <c r="N237" s="13"/>
      <c r="O237" s="13">
        <v>-229731</v>
      </c>
      <c r="P237" s="13"/>
      <c r="Q237" s="13">
        <v>0</v>
      </c>
      <c r="R237" s="13"/>
      <c r="S237" s="13"/>
      <c r="T237" s="13">
        <v>0</v>
      </c>
      <c r="U237" s="13"/>
      <c r="V237" s="13"/>
      <c r="W237" s="13"/>
      <c r="X237" s="13" t="s">
        <v>18</v>
      </c>
      <c r="Y237" s="13"/>
      <c r="Z237" s="13"/>
      <c r="AA237" s="13"/>
      <c r="AB237" s="13">
        <v>0</v>
      </c>
      <c r="AC237" s="13"/>
      <c r="AD237" s="13">
        <v>6064269</v>
      </c>
      <c r="AE237" s="13"/>
      <c r="AF237" s="13"/>
      <c r="AG237" s="13"/>
      <c r="AH237" s="13"/>
      <c r="AI237" s="6"/>
    </row>
    <row r="238" spans="1:35" s="1" customFormat="1" ht="11.1" customHeight="1" x14ac:dyDescent="0.2"/>
    <row r="239" spans="1:35" s="1" customFormat="1" ht="24.6" customHeight="1" x14ac:dyDescent="0.2">
      <c r="A239" s="27" t="s">
        <v>300</v>
      </c>
      <c r="B239" s="27"/>
      <c r="C239" s="27"/>
      <c r="D239" s="27"/>
      <c r="E239" s="27"/>
      <c r="F239" s="27"/>
      <c r="G239" s="27"/>
      <c r="H239" s="27"/>
      <c r="I239" s="27"/>
      <c r="J239" s="20">
        <v>6294000</v>
      </c>
      <c r="K239" s="20"/>
      <c r="L239" s="15">
        <v>6294000</v>
      </c>
      <c r="M239" s="15"/>
      <c r="N239" s="15">
        <v>-229731</v>
      </c>
      <c r="O239" s="15"/>
      <c r="P239" s="15">
        <v>0</v>
      </c>
      <c r="Q239" s="15"/>
      <c r="R239" s="15"/>
      <c r="S239" s="15">
        <v>0</v>
      </c>
      <c r="T239" s="15"/>
      <c r="U239" s="15"/>
      <c r="V239" s="15"/>
      <c r="W239" s="15" t="s">
        <v>18</v>
      </c>
      <c r="X239" s="15"/>
      <c r="Y239" s="15"/>
      <c r="Z239" s="15"/>
      <c r="AA239" s="15">
        <v>0</v>
      </c>
      <c r="AB239" s="15"/>
      <c r="AC239" s="15">
        <v>6064269</v>
      </c>
      <c r="AD239" s="15"/>
      <c r="AE239" s="15"/>
      <c r="AF239" s="15"/>
      <c r="AG239" s="15"/>
      <c r="AH239" s="15"/>
    </row>
    <row r="240" spans="1:35" s="1" customFormat="1" ht="12.2" customHeight="1" x14ac:dyDescent="0.2"/>
    <row r="241" spans="1:35" s="1" customFormat="1" ht="15.95" customHeight="1" x14ac:dyDescent="0.25">
      <c r="A241" s="28" t="s">
        <v>990</v>
      </c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5" s="1" customFormat="1" ht="16.5" customHeight="1" x14ac:dyDescent="0.2"/>
    <row r="243" spans="1:35" s="1" customFormat="1" ht="18.2" customHeight="1" x14ac:dyDescent="0.25">
      <c r="A243" s="29" t="s">
        <v>978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</row>
    <row r="244" spans="1:35" s="1" customFormat="1" ht="11.1" customHeight="1" x14ac:dyDescent="0.2"/>
    <row r="245" spans="1:35" s="1" customFormat="1" ht="76.7" customHeight="1" x14ac:dyDescent="0.2">
      <c r="A245" s="30"/>
      <c r="B245" s="30"/>
      <c r="C245" s="30"/>
      <c r="D245" s="2" t="s">
        <v>0</v>
      </c>
      <c r="E245" s="23" t="s">
        <v>1</v>
      </c>
      <c r="F245" s="23"/>
      <c r="G245" s="23"/>
      <c r="H245" s="23" t="s">
        <v>2</v>
      </c>
      <c r="I245" s="23"/>
      <c r="J245" s="23"/>
      <c r="K245" s="18" t="s">
        <v>3</v>
      </c>
      <c r="L245" s="18"/>
      <c r="M245" s="14" t="s">
        <v>4</v>
      </c>
      <c r="N245" s="14"/>
      <c r="O245" s="14" t="s">
        <v>5</v>
      </c>
      <c r="P245" s="14"/>
      <c r="Q245" s="14" t="s">
        <v>6</v>
      </c>
      <c r="R245" s="14"/>
      <c r="S245" s="14"/>
      <c r="T245" s="14" t="s">
        <v>7</v>
      </c>
      <c r="U245" s="14"/>
      <c r="V245" s="14"/>
      <c r="W245" s="14"/>
      <c r="X245" s="14" t="s">
        <v>8</v>
      </c>
      <c r="Y245" s="14"/>
      <c r="Z245" s="14"/>
      <c r="AA245" s="14"/>
      <c r="AB245" s="14" t="s">
        <v>9</v>
      </c>
      <c r="AC245" s="14"/>
      <c r="AD245" s="14" t="s">
        <v>10</v>
      </c>
      <c r="AE245" s="14"/>
      <c r="AF245" s="14"/>
      <c r="AG245" s="14"/>
      <c r="AH245" s="14"/>
      <c r="AI245" s="3"/>
    </row>
    <row r="246" spans="1:35" s="1" customFormat="1" ht="33" customHeight="1" x14ac:dyDescent="0.2">
      <c r="A246" s="22" t="s">
        <v>11</v>
      </c>
      <c r="B246" s="22"/>
      <c r="C246" s="22"/>
      <c r="D246" s="4" t="s">
        <v>301</v>
      </c>
      <c r="E246" s="22" t="s">
        <v>302</v>
      </c>
      <c r="F246" s="22"/>
      <c r="G246" s="22"/>
      <c r="H246" s="22" t="s">
        <v>303</v>
      </c>
      <c r="I246" s="22"/>
      <c r="J246" s="22"/>
      <c r="K246" s="19">
        <v>59369000</v>
      </c>
      <c r="L246" s="19"/>
      <c r="M246" s="16">
        <v>57716000</v>
      </c>
      <c r="N246" s="16"/>
      <c r="O246" s="12" t="s">
        <v>304</v>
      </c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 t="s">
        <v>305</v>
      </c>
      <c r="AC246" s="12"/>
      <c r="AD246" s="16">
        <v>58809707</v>
      </c>
      <c r="AE246" s="16"/>
      <c r="AF246" s="16"/>
      <c r="AG246" s="16"/>
      <c r="AH246" s="16"/>
      <c r="AI246" s="5"/>
    </row>
    <row r="247" spans="1:35" s="1" customFormat="1" ht="42.6" customHeight="1" x14ac:dyDescent="0.2">
      <c r="A247" s="22" t="s">
        <v>11</v>
      </c>
      <c r="B247" s="22"/>
      <c r="C247" s="22"/>
      <c r="D247" s="4" t="s">
        <v>306</v>
      </c>
      <c r="E247" s="22" t="s">
        <v>307</v>
      </c>
      <c r="F247" s="22"/>
      <c r="G247" s="22"/>
      <c r="H247" s="22" t="s">
        <v>308</v>
      </c>
      <c r="I247" s="22"/>
      <c r="J247" s="22"/>
      <c r="K247" s="19">
        <v>2837000</v>
      </c>
      <c r="L247" s="19"/>
      <c r="M247" s="16">
        <v>2837000</v>
      </c>
      <c r="N247" s="16"/>
      <c r="O247" s="12" t="s">
        <v>129</v>
      </c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6">
        <v>2837000</v>
      </c>
      <c r="AE247" s="16"/>
      <c r="AF247" s="16"/>
      <c r="AG247" s="16"/>
      <c r="AH247" s="16"/>
      <c r="AI247" s="5"/>
    </row>
    <row r="248" spans="1:35" s="1" customFormat="1" ht="18.2" customHeight="1" x14ac:dyDescent="0.2">
      <c r="A248" s="27" t="s">
        <v>49</v>
      </c>
      <c r="B248" s="27"/>
      <c r="C248" s="27"/>
      <c r="D248" s="27"/>
      <c r="E248" s="27"/>
      <c r="F248" s="27"/>
      <c r="G248" s="27"/>
      <c r="H248" s="27"/>
      <c r="I248" s="27"/>
      <c r="J248" s="27"/>
      <c r="K248" s="17">
        <v>62206000</v>
      </c>
      <c r="L248" s="17"/>
      <c r="M248" s="13">
        <v>60553000</v>
      </c>
      <c r="N248" s="13"/>
      <c r="O248" s="13">
        <v>-539000</v>
      </c>
      <c r="P248" s="13"/>
      <c r="Q248" s="13">
        <v>0</v>
      </c>
      <c r="R248" s="13"/>
      <c r="S248" s="13"/>
      <c r="T248" s="13">
        <v>0</v>
      </c>
      <c r="U248" s="13"/>
      <c r="V248" s="13"/>
      <c r="W248" s="13"/>
      <c r="X248" s="13" t="s">
        <v>18</v>
      </c>
      <c r="Y248" s="13"/>
      <c r="Z248" s="13"/>
      <c r="AA248" s="13"/>
      <c r="AB248" s="13">
        <v>1632707</v>
      </c>
      <c r="AC248" s="13"/>
      <c r="AD248" s="13">
        <v>61646707</v>
      </c>
      <c r="AE248" s="13"/>
      <c r="AF248" s="13"/>
      <c r="AG248" s="13"/>
      <c r="AH248" s="13"/>
      <c r="AI248" s="6"/>
    </row>
    <row r="249" spans="1:35" s="1" customFormat="1" ht="11.1" customHeight="1" x14ac:dyDescent="0.2"/>
    <row r="250" spans="1:35" s="1" customFormat="1" ht="24.6" customHeight="1" x14ac:dyDescent="0.2">
      <c r="A250" s="27" t="s">
        <v>309</v>
      </c>
      <c r="B250" s="27"/>
      <c r="C250" s="27"/>
      <c r="D250" s="27"/>
      <c r="E250" s="27"/>
      <c r="F250" s="27"/>
      <c r="G250" s="27"/>
      <c r="H250" s="27"/>
      <c r="I250" s="27"/>
      <c r="J250" s="20">
        <v>62206000</v>
      </c>
      <c r="K250" s="20"/>
      <c r="L250" s="15">
        <v>60553000</v>
      </c>
      <c r="M250" s="15"/>
      <c r="N250" s="15">
        <v>-539000</v>
      </c>
      <c r="O250" s="15"/>
      <c r="P250" s="15">
        <v>0</v>
      </c>
      <c r="Q250" s="15"/>
      <c r="R250" s="15"/>
      <c r="S250" s="15">
        <v>0</v>
      </c>
      <c r="T250" s="15"/>
      <c r="U250" s="15"/>
      <c r="V250" s="15"/>
      <c r="W250" s="15" t="s">
        <v>18</v>
      </c>
      <c r="X250" s="15"/>
      <c r="Y250" s="15"/>
      <c r="Z250" s="15"/>
      <c r="AA250" s="15">
        <v>1632707</v>
      </c>
      <c r="AB250" s="15"/>
      <c r="AC250" s="15">
        <v>61646707</v>
      </c>
      <c r="AD250" s="15"/>
      <c r="AE250" s="15"/>
      <c r="AF250" s="15"/>
      <c r="AG250" s="15"/>
      <c r="AH250" s="15"/>
    </row>
    <row r="251" spans="1:35" s="1" customFormat="1" ht="12.2" customHeight="1" x14ac:dyDescent="0.2"/>
    <row r="252" spans="1:35" s="1" customFormat="1" ht="15.95" customHeight="1" x14ac:dyDescent="0.25">
      <c r="A252" s="28" t="s">
        <v>991</v>
      </c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5" s="1" customFormat="1" ht="16.5" customHeight="1" x14ac:dyDescent="0.2"/>
    <row r="254" spans="1:35" s="1" customFormat="1" ht="18.2" customHeight="1" x14ac:dyDescent="0.25">
      <c r="A254" s="29" t="s">
        <v>973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</row>
    <row r="255" spans="1:35" s="1" customFormat="1" ht="11.1" customHeight="1" x14ac:dyDescent="0.2"/>
    <row r="256" spans="1:35" s="1" customFormat="1" ht="76.7" customHeight="1" x14ac:dyDescent="0.2">
      <c r="A256" s="30"/>
      <c r="B256" s="30"/>
      <c r="C256" s="30"/>
      <c r="D256" s="2" t="s">
        <v>0</v>
      </c>
      <c r="E256" s="23" t="s">
        <v>1</v>
      </c>
      <c r="F256" s="23"/>
      <c r="G256" s="23"/>
      <c r="H256" s="23" t="s">
        <v>2</v>
      </c>
      <c r="I256" s="23"/>
      <c r="J256" s="23"/>
      <c r="K256" s="18" t="s">
        <v>3</v>
      </c>
      <c r="L256" s="18"/>
      <c r="M256" s="14" t="s">
        <v>4</v>
      </c>
      <c r="N256" s="14"/>
      <c r="O256" s="14" t="s">
        <v>5</v>
      </c>
      <c r="P256" s="14"/>
      <c r="Q256" s="14" t="s">
        <v>6</v>
      </c>
      <c r="R256" s="14"/>
      <c r="S256" s="14"/>
      <c r="T256" s="14" t="s">
        <v>7</v>
      </c>
      <c r="U256" s="14"/>
      <c r="V256" s="14"/>
      <c r="W256" s="14"/>
      <c r="X256" s="14" t="s">
        <v>8</v>
      </c>
      <c r="Y256" s="14"/>
      <c r="Z256" s="14"/>
      <c r="AA256" s="14"/>
      <c r="AB256" s="14" t="s">
        <v>9</v>
      </c>
      <c r="AC256" s="14"/>
      <c r="AD256" s="14" t="s">
        <v>10</v>
      </c>
      <c r="AE256" s="14"/>
      <c r="AF256" s="14"/>
      <c r="AG256" s="14"/>
      <c r="AH256" s="14"/>
      <c r="AI256" s="3"/>
    </row>
    <row r="257" spans="1:35" s="1" customFormat="1" ht="22.9" customHeight="1" x14ac:dyDescent="0.2">
      <c r="A257" s="22" t="s">
        <v>11</v>
      </c>
      <c r="B257" s="22"/>
      <c r="C257" s="22"/>
      <c r="D257" s="4" t="s">
        <v>310</v>
      </c>
      <c r="E257" s="22" t="s">
        <v>311</v>
      </c>
      <c r="F257" s="22"/>
      <c r="G257" s="22"/>
      <c r="H257" s="22" t="s">
        <v>312</v>
      </c>
      <c r="I257" s="22"/>
      <c r="J257" s="22"/>
      <c r="K257" s="19">
        <v>14617000</v>
      </c>
      <c r="L257" s="19"/>
      <c r="M257" s="16">
        <v>14617000</v>
      </c>
      <c r="N257" s="16"/>
      <c r="O257" s="12" t="s">
        <v>313</v>
      </c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6">
        <v>14244000</v>
      </c>
      <c r="AE257" s="16"/>
      <c r="AF257" s="16"/>
      <c r="AG257" s="16"/>
      <c r="AH257" s="16"/>
      <c r="AI257" s="5"/>
    </row>
    <row r="258" spans="1:35" s="1" customFormat="1" ht="18.2" customHeight="1" x14ac:dyDescent="0.2">
      <c r="A258" s="27" t="s">
        <v>17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17">
        <v>14617000</v>
      </c>
      <c r="L258" s="17"/>
      <c r="M258" s="13">
        <v>14617000</v>
      </c>
      <c r="N258" s="13"/>
      <c r="O258" s="13">
        <v>-373000</v>
      </c>
      <c r="P258" s="13"/>
      <c r="Q258" s="13">
        <v>0</v>
      </c>
      <c r="R258" s="13"/>
      <c r="S258" s="13"/>
      <c r="T258" s="13">
        <v>0</v>
      </c>
      <c r="U258" s="13"/>
      <c r="V258" s="13"/>
      <c r="W258" s="13"/>
      <c r="X258" s="13" t="s">
        <v>18</v>
      </c>
      <c r="Y258" s="13"/>
      <c r="Z258" s="13"/>
      <c r="AA258" s="13"/>
      <c r="AB258" s="13">
        <v>0</v>
      </c>
      <c r="AC258" s="13"/>
      <c r="AD258" s="13">
        <v>14244000</v>
      </c>
      <c r="AE258" s="13"/>
      <c r="AF258" s="13"/>
      <c r="AG258" s="13"/>
      <c r="AH258" s="13"/>
      <c r="AI258" s="6"/>
    </row>
    <row r="259" spans="1:35" s="1" customFormat="1" ht="19.149999999999999" customHeight="1" x14ac:dyDescent="0.2"/>
    <row r="260" spans="1:35" s="1" customFormat="1" ht="18.2" customHeight="1" x14ac:dyDescent="0.25">
      <c r="A260" s="29" t="s">
        <v>974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</row>
    <row r="261" spans="1:35" s="1" customFormat="1" ht="11.1" customHeight="1" x14ac:dyDescent="0.2"/>
    <row r="262" spans="1:35" s="1" customFormat="1" ht="76.7" customHeight="1" x14ac:dyDescent="0.2">
      <c r="A262" s="30"/>
      <c r="B262" s="30"/>
      <c r="C262" s="30"/>
      <c r="D262" s="2" t="s">
        <v>0</v>
      </c>
      <c r="E262" s="23" t="s">
        <v>1</v>
      </c>
      <c r="F262" s="23"/>
      <c r="G262" s="23"/>
      <c r="H262" s="23" t="s">
        <v>2</v>
      </c>
      <c r="I262" s="23"/>
      <c r="J262" s="23"/>
      <c r="K262" s="18" t="s">
        <v>3</v>
      </c>
      <c r="L262" s="18"/>
      <c r="M262" s="14" t="s">
        <v>4</v>
      </c>
      <c r="N262" s="14"/>
      <c r="O262" s="14" t="s">
        <v>5</v>
      </c>
      <c r="P262" s="14"/>
      <c r="Q262" s="14" t="s">
        <v>6</v>
      </c>
      <c r="R262" s="14"/>
      <c r="S262" s="14"/>
      <c r="T262" s="14" t="s">
        <v>7</v>
      </c>
      <c r="U262" s="14"/>
      <c r="V262" s="14"/>
      <c r="W262" s="14"/>
      <c r="X262" s="14" t="s">
        <v>8</v>
      </c>
      <c r="Y262" s="14"/>
      <c r="Z262" s="14"/>
      <c r="AA262" s="14"/>
      <c r="AB262" s="14" t="s">
        <v>9</v>
      </c>
      <c r="AC262" s="14"/>
      <c r="AD262" s="14" t="s">
        <v>10</v>
      </c>
      <c r="AE262" s="14"/>
      <c r="AF262" s="14"/>
      <c r="AG262" s="14"/>
      <c r="AH262" s="14"/>
      <c r="AI262" s="3"/>
    </row>
    <row r="263" spans="1:35" s="1" customFormat="1" ht="33" customHeight="1" x14ac:dyDescent="0.2">
      <c r="A263" s="22" t="s">
        <v>11</v>
      </c>
      <c r="B263" s="22"/>
      <c r="C263" s="22"/>
      <c r="D263" s="4" t="s">
        <v>314</v>
      </c>
      <c r="E263" s="22" t="s">
        <v>315</v>
      </c>
      <c r="F263" s="22"/>
      <c r="G263" s="22"/>
      <c r="H263" s="22" t="s">
        <v>316</v>
      </c>
      <c r="I263" s="22"/>
      <c r="J263" s="22"/>
      <c r="K263" s="19">
        <v>3699000</v>
      </c>
      <c r="L263" s="19"/>
      <c r="M263" s="16">
        <v>3699000</v>
      </c>
      <c r="N263" s="16"/>
      <c r="O263" s="12" t="s">
        <v>129</v>
      </c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6">
        <v>3699000</v>
      </c>
      <c r="AE263" s="16"/>
      <c r="AF263" s="16"/>
      <c r="AG263" s="16"/>
      <c r="AH263" s="16"/>
      <c r="AI263" s="5"/>
    </row>
    <row r="264" spans="1:35" s="1" customFormat="1" ht="42.6" customHeight="1" x14ac:dyDescent="0.2">
      <c r="A264" s="22" t="s">
        <v>11</v>
      </c>
      <c r="B264" s="22"/>
      <c r="C264" s="22"/>
      <c r="D264" s="4" t="s">
        <v>317</v>
      </c>
      <c r="E264" s="22" t="s">
        <v>318</v>
      </c>
      <c r="F264" s="22"/>
      <c r="G264" s="22"/>
      <c r="H264" s="22" t="s">
        <v>319</v>
      </c>
      <c r="I264" s="22"/>
      <c r="J264" s="22"/>
      <c r="K264" s="19">
        <v>174571000</v>
      </c>
      <c r="L264" s="19"/>
      <c r="M264" s="16">
        <v>174221000</v>
      </c>
      <c r="N264" s="16"/>
      <c r="O264" s="12" t="s">
        <v>320</v>
      </c>
      <c r="P264" s="12"/>
      <c r="Q264" s="12"/>
      <c r="R264" s="12"/>
      <c r="S264" s="12"/>
      <c r="T264" s="12"/>
      <c r="U264" s="12"/>
      <c r="V264" s="12"/>
      <c r="W264" s="12"/>
      <c r="X264" s="12" t="s">
        <v>321</v>
      </c>
      <c r="Y264" s="12"/>
      <c r="Z264" s="12"/>
      <c r="AA264" s="12"/>
      <c r="AB264" s="12"/>
      <c r="AC264" s="12"/>
      <c r="AD264" s="16">
        <v>159004000</v>
      </c>
      <c r="AE264" s="16"/>
      <c r="AF264" s="16"/>
      <c r="AG264" s="16"/>
      <c r="AH264" s="16"/>
      <c r="AI264" s="5"/>
    </row>
    <row r="265" spans="1:35" s="1" customFormat="1" ht="18.2" customHeight="1" x14ac:dyDescent="0.2">
      <c r="A265" s="27" t="s">
        <v>23</v>
      </c>
      <c r="B265" s="27"/>
      <c r="C265" s="27"/>
      <c r="D265" s="27"/>
      <c r="E265" s="27"/>
      <c r="F265" s="27"/>
      <c r="G265" s="27"/>
      <c r="H265" s="27"/>
      <c r="I265" s="27"/>
      <c r="J265" s="27"/>
      <c r="K265" s="17">
        <v>178270000</v>
      </c>
      <c r="L265" s="17"/>
      <c r="M265" s="13">
        <v>177920000</v>
      </c>
      <c r="N265" s="13"/>
      <c r="O265" s="13">
        <v>-4599000</v>
      </c>
      <c r="P265" s="13"/>
      <c r="Q265" s="13">
        <v>0</v>
      </c>
      <c r="R265" s="13"/>
      <c r="S265" s="13"/>
      <c r="T265" s="13">
        <v>0</v>
      </c>
      <c r="U265" s="13"/>
      <c r="V265" s="13"/>
      <c r="W265" s="13"/>
      <c r="X265" s="13">
        <v>-10618000</v>
      </c>
      <c r="Y265" s="13"/>
      <c r="Z265" s="13"/>
      <c r="AA265" s="13"/>
      <c r="AB265" s="13">
        <v>0</v>
      </c>
      <c r="AC265" s="13"/>
      <c r="AD265" s="13">
        <v>162703000</v>
      </c>
      <c r="AE265" s="13"/>
      <c r="AF265" s="13"/>
      <c r="AG265" s="13"/>
      <c r="AH265" s="13"/>
      <c r="AI265" s="6"/>
    </row>
    <row r="266" spans="1:35" s="1" customFormat="1" ht="19.149999999999999" customHeight="1" x14ac:dyDescent="0.2"/>
    <row r="267" spans="1:35" s="1" customFormat="1" ht="18.2" customHeight="1" x14ac:dyDescent="0.25">
      <c r="A267" s="29" t="s">
        <v>975</v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</row>
    <row r="268" spans="1:35" s="1" customFormat="1" ht="11.1" customHeight="1" x14ac:dyDescent="0.2"/>
    <row r="269" spans="1:35" s="1" customFormat="1" ht="76.7" customHeight="1" x14ac:dyDescent="0.2">
      <c r="A269" s="30"/>
      <c r="B269" s="30"/>
      <c r="C269" s="30"/>
      <c r="D269" s="2" t="s">
        <v>0</v>
      </c>
      <c r="E269" s="23" t="s">
        <v>1</v>
      </c>
      <c r="F269" s="23"/>
      <c r="G269" s="23"/>
      <c r="H269" s="23" t="s">
        <v>2</v>
      </c>
      <c r="I269" s="23"/>
      <c r="J269" s="23"/>
      <c r="K269" s="18" t="s">
        <v>3</v>
      </c>
      <c r="L269" s="18"/>
      <c r="M269" s="14" t="s">
        <v>4</v>
      </c>
      <c r="N269" s="14"/>
      <c r="O269" s="14" t="s">
        <v>5</v>
      </c>
      <c r="P269" s="14"/>
      <c r="Q269" s="14" t="s">
        <v>6</v>
      </c>
      <c r="R269" s="14"/>
      <c r="S269" s="14"/>
      <c r="T269" s="14" t="s">
        <v>7</v>
      </c>
      <c r="U269" s="14"/>
      <c r="V269" s="14"/>
      <c r="W269" s="14"/>
      <c r="X269" s="14" t="s">
        <v>8</v>
      </c>
      <c r="Y269" s="14"/>
      <c r="Z269" s="14"/>
      <c r="AA269" s="14"/>
      <c r="AB269" s="14" t="s">
        <v>9</v>
      </c>
      <c r="AC269" s="14"/>
      <c r="AD269" s="14" t="s">
        <v>10</v>
      </c>
      <c r="AE269" s="14"/>
      <c r="AF269" s="14"/>
      <c r="AG269" s="14"/>
      <c r="AH269" s="14"/>
      <c r="AI269" s="3"/>
    </row>
    <row r="270" spans="1:35" s="1" customFormat="1" ht="33" customHeight="1" x14ac:dyDescent="0.2">
      <c r="A270" s="22" t="s">
        <v>11</v>
      </c>
      <c r="B270" s="22"/>
      <c r="C270" s="22"/>
      <c r="D270" s="4" t="s">
        <v>322</v>
      </c>
      <c r="E270" s="22" t="s">
        <v>323</v>
      </c>
      <c r="F270" s="22"/>
      <c r="G270" s="22"/>
      <c r="H270" s="22" t="s">
        <v>324</v>
      </c>
      <c r="I270" s="22"/>
      <c r="J270" s="22"/>
      <c r="K270" s="19">
        <v>3861000</v>
      </c>
      <c r="L270" s="19"/>
      <c r="M270" s="16">
        <v>3861000</v>
      </c>
      <c r="N270" s="16"/>
      <c r="O270" s="12" t="s">
        <v>129</v>
      </c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6">
        <v>3861000</v>
      </c>
      <c r="AE270" s="16"/>
      <c r="AF270" s="16"/>
      <c r="AG270" s="16"/>
      <c r="AH270" s="16"/>
      <c r="AI270" s="5"/>
    </row>
    <row r="271" spans="1:35" s="1" customFormat="1" ht="62.85" customHeight="1" x14ac:dyDescent="0.2">
      <c r="A271" s="22" t="s">
        <v>11</v>
      </c>
      <c r="B271" s="22"/>
      <c r="C271" s="22"/>
      <c r="D271" s="4" t="s">
        <v>325</v>
      </c>
      <c r="E271" s="22" t="s">
        <v>326</v>
      </c>
      <c r="F271" s="22"/>
      <c r="G271" s="22"/>
      <c r="H271" s="22" t="s">
        <v>327</v>
      </c>
      <c r="I271" s="22"/>
      <c r="J271" s="22"/>
      <c r="K271" s="19">
        <v>366659000</v>
      </c>
      <c r="L271" s="19"/>
      <c r="M271" s="16">
        <v>356659000</v>
      </c>
      <c r="N271" s="16"/>
      <c r="O271" s="12" t="s">
        <v>328</v>
      </c>
      <c r="P271" s="12"/>
      <c r="Q271" s="12"/>
      <c r="R271" s="12"/>
      <c r="S271" s="12"/>
      <c r="T271" s="12"/>
      <c r="U271" s="12"/>
      <c r="V271" s="12"/>
      <c r="W271" s="12"/>
      <c r="X271" s="12" t="s">
        <v>329</v>
      </c>
      <c r="Y271" s="12"/>
      <c r="Z271" s="12"/>
      <c r="AA271" s="12"/>
      <c r="AB271" s="12"/>
      <c r="AC271" s="12"/>
      <c r="AD271" s="16">
        <v>331325000</v>
      </c>
      <c r="AE271" s="16"/>
      <c r="AF271" s="16"/>
      <c r="AG271" s="16"/>
      <c r="AH271" s="16"/>
      <c r="AI271" s="5"/>
    </row>
    <row r="272" spans="1:35" s="1" customFormat="1" ht="24.6" customHeight="1" x14ac:dyDescent="0.2">
      <c r="A272" s="27" t="s">
        <v>29</v>
      </c>
      <c r="B272" s="27"/>
      <c r="C272" s="27"/>
      <c r="D272" s="27"/>
      <c r="E272" s="27"/>
      <c r="F272" s="27"/>
      <c r="G272" s="27"/>
      <c r="H272" s="27"/>
      <c r="I272" s="27"/>
      <c r="J272" s="27"/>
      <c r="K272" s="17">
        <v>370520000</v>
      </c>
      <c r="L272" s="17"/>
      <c r="M272" s="13">
        <v>360520000</v>
      </c>
      <c r="N272" s="13"/>
      <c r="O272" s="13">
        <v>-8869000</v>
      </c>
      <c r="P272" s="13"/>
      <c r="Q272" s="13">
        <v>0</v>
      </c>
      <c r="R272" s="13"/>
      <c r="S272" s="13"/>
      <c r="T272" s="13">
        <v>0</v>
      </c>
      <c r="U272" s="13"/>
      <c r="V272" s="13"/>
      <c r="W272" s="13"/>
      <c r="X272" s="13">
        <v>-16465000</v>
      </c>
      <c r="Y272" s="13"/>
      <c r="Z272" s="13"/>
      <c r="AA272" s="13"/>
      <c r="AB272" s="13">
        <v>0</v>
      </c>
      <c r="AC272" s="13"/>
      <c r="AD272" s="13">
        <v>335186000</v>
      </c>
      <c r="AE272" s="13"/>
      <c r="AF272" s="13"/>
      <c r="AG272" s="13"/>
      <c r="AH272" s="13"/>
      <c r="AI272" s="6"/>
    </row>
    <row r="273" spans="1:35" s="1" customFormat="1" ht="19.149999999999999" customHeight="1" x14ac:dyDescent="0.2"/>
    <row r="274" spans="1:35" s="1" customFormat="1" ht="18.2" customHeight="1" x14ac:dyDescent="0.25">
      <c r="A274" s="29" t="s">
        <v>976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</row>
    <row r="275" spans="1:35" s="1" customFormat="1" ht="11.1" customHeight="1" x14ac:dyDescent="0.2"/>
    <row r="276" spans="1:35" s="1" customFormat="1" ht="76.7" customHeight="1" x14ac:dyDescent="0.2">
      <c r="A276" s="30"/>
      <c r="B276" s="30"/>
      <c r="C276" s="30"/>
      <c r="D276" s="2" t="s">
        <v>0</v>
      </c>
      <c r="E276" s="23" t="s">
        <v>1</v>
      </c>
      <c r="F276" s="23"/>
      <c r="G276" s="23"/>
      <c r="H276" s="23" t="s">
        <v>2</v>
      </c>
      <c r="I276" s="23"/>
      <c r="J276" s="23"/>
      <c r="K276" s="18" t="s">
        <v>3</v>
      </c>
      <c r="L276" s="18"/>
      <c r="M276" s="14" t="s">
        <v>4</v>
      </c>
      <c r="N276" s="14"/>
      <c r="O276" s="14" t="s">
        <v>5</v>
      </c>
      <c r="P276" s="14"/>
      <c r="Q276" s="14" t="s">
        <v>6</v>
      </c>
      <c r="R276" s="14"/>
      <c r="S276" s="14"/>
      <c r="T276" s="14" t="s">
        <v>7</v>
      </c>
      <c r="U276" s="14"/>
      <c r="V276" s="14"/>
      <c r="W276" s="14"/>
      <c r="X276" s="14" t="s">
        <v>8</v>
      </c>
      <c r="Y276" s="14"/>
      <c r="Z276" s="14"/>
      <c r="AA276" s="14"/>
      <c r="AB276" s="14" t="s">
        <v>9</v>
      </c>
      <c r="AC276" s="14"/>
      <c r="AD276" s="14" t="s">
        <v>10</v>
      </c>
      <c r="AE276" s="14"/>
      <c r="AF276" s="14"/>
      <c r="AG276" s="14"/>
      <c r="AH276" s="14"/>
      <c r="AI276" s="3"/>
    </row>
    <row r="277" spans="1:35" s="1" customFormat="1" ht="62.85" customHeight="1" x14ac:dyDescent="0.2">
      <c r="A277" s="22" t="s">
        <v>11</v>
      </c>
      <c r="B277" s="22"/>
      <c r="C277" s="22"/>
      <c r="D277" s="4" t="s">
        <v>330</v>
      </c>
      <c r="E277" s="22" t="s">
        <v>331</v>
      </c>
      <c r="F277" s="22"/>
      <c r="G277" s="22"/>
      <c r="H277" s="22" t="s">
        <v>332</v>
      </c>
      <c r="I277" s="22"/>
      <c r="J277" s="22"/>
      <c r="K277" s="19">
        <v>19931000</v>
      </c>
      <c r="L277" s="19"/>
      <c r="M277" s="16">
        <v>19931000</v>
      </c>
      <c r="N277" s="16"/>
      <c r="O277" s="12" t="s">
        <v>129</v>
      </c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6">
        <v>19931000</v>
      </c>
      <c r="AE277" s="16"/>
      <c r="AF277" s="16"/>
      <c r="AG277" s="16"/>
      <c r="AH277" s="16"/>
      <c r="AI277" s="5"/>
    </row>
    <row r="278" spans="1:35" s="1" customFormat="1" ht="24.6" customHeight="1" x14ac:dyDescent="0.2">
      <c r="A278" s="27" t="s">
        <v>35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17">
        <v>19931000</v>
      </c>
      <c r="L278" s="17"/>
      <c r="M278" s="13">
        <v>19931000</v>
      </c>
      <c r="N278" s="13"/>
      <c r="O278" s="13">
        <v>0</v>
      </c>
      <c r="P278" s="13"/>
      <c r="Q278" s="13">
        <v>0</v>
      </c>
      <c r="R278" s="13"/>
      <c r="S278" s="13"/>
      <c r="T278" s="13">
        <v>0</v>
      </c>
      <c r="U278" s="13"/>
      <c r="V278" s="13"/>
      <c r="W278" s="13"/>
      <c r="X278" s="13" t="s">
        <v>18</v>
      </c>
      <c r="Y278" s="13"/>
      <c r="Z278" s="13"/>
      <c r="AA278" s="13"/>
      <c r="AB278" s="13">
        <v>0</v>
      </c>
      <c r="AC278" s="13"/>
      <c r="AD278" s="13">
        <v>19931000</v>
      </c>
      <c r="AE278" s="13"/>
      <c r="AF278" s="13"/>
      <c r="AG278" s="13"/>
      <c r="AH278" s="13"/>
      <c r="AI278" s="6"/>
    </row>
    <row r="279" spans="1:35" s="1" customFormat="1" ht="19.149999999999999" customHeight="1" x14ac:dyDescent="0.2"/>
    <row r="280" spans="1:35" s="1" customFormat="1" ht="18.2" customHeight="1" x14ac:dyDescent="0.25">
      <c r="A280" s="29" t="s">
        <v>977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</row>
    <row r="281" spans="1:35" s="1" customFormat="1" ht="11.1" customHeight="1" x14ac:dyDescent="0.2"/>
    <row r="282" spans="1:35" s="1" customFormat="1" ht="76.7" customHeight="1" x14ac:dyDescent="0.2">
      <c r="A282" s="30"/>
      <c r="B282" s="30"/>
      <c r="C282" s="30"/>
      <c r="D282" s="2" t="s">
        <v>0</v>
      </c>
      <c r="E282" s="23" t="s">
        <v>1</v>
      </c>
      <c r="F282" s="23"/>
      <c r="G282" s="23"/>
      <c r="H282" s="23" t="s">
        <v>2</v>
      </c>
      <c r="I282" s="23"/>
      <c r="J282" s="23"/>
      <c r="K282" s="18" t="s">
        <v>3</v>
      </c>
      <c r="L282" s="18"/>
      <c r="M282" s="14" t="s">
        <v>4</v>
      </c>
      <c r="N282" s="14"/>
      <c r="O282" s="14" t="s">
        <v>5</v>
      </c>
      <c r="P282" s="14"/>
      <c r="Q282" s="14" t="s">
        <v>6</v>
      </c>
      <c r="R282" s="14"/>
      <c r="S282" s="14"/>
      <c r="T282" s="14" t="s">
        <v>7</v>
      </c>
      <c r="U282" s="14"/>
      <c r="V282" s="14"/>
      <c r="W282" s="14"/>
      <c r="X282" s="14" t="s">
        <v>8</v>
      </c>
      <c r="Y282" s="14"/>
      <c r="Z282" s="14"/>
      <c r="AA282" s="14"/>
      <c r="AB282" s="14" t="s">
        <v>9</v>
      </c>
      <c r="AC282" s="14"/>
      <c r="AD282" s="14" t="s">
        <v>10</v>
      </c>
      <c r="AE282" s="14"/>
      <c r="AF282" s="14"/>
      <c r="AG282" s="14"/>
      <c r="AH282" s="14"/>
      <c r="AI282" s="3"/>
    </row>
    <row r="283" spans="1:35" s="1" customFormat="1" ht="52.7" customHeight="1" x14ac:dyDescent="0.2">
      <c r="A283" s="22" t="s">
        <v>11</v>
      </c>
      <c r="B283" s="22"/>
      <c r="C283" s="22"/>
      <c r="D283" s="4" t="s">
        <v>333</v>
      </c>
      <c r="E283" s="22" t="s">
        <v>334</v>
      </c>
      <c r="F283" s="22"/>
      <c r="G283" s="22"/>
      <c r="H283" s="22" t="s">
        <v>335</v>
      </c>
      <c r="I283" s="22"/>
      <c r="J283" s="22"/>
      <c r="K283" s="19">
        <v>15650000</v>
      </c>
      <c r="L283" s="19"/>
      <c r="M283" s="16">
        <v>15650000</v>
      </c>
      <c r="N283" s="16"/>
      <c r="O283" s="12" t="s">
        <v>336</v>
      </c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6">
        <v>15250000</v>
      </c>
      <c r="AE283" s="16"/>
      <c r="AF283" s="16"/>
      <c r="AG283" s="16"/>
      <c r="AH283" s="16"/>
      <c r="AI283" s="5"/>
    </row>
    <row r="284" spans="1:35" s="1" customFormat="1" ht="33" customHeight="1" x14ac:dyDescent="0.2">
      <c r="A284" s="22" t="s">
        <v>11</v>
      </c>
      <c r="B284" s="22"/>
      <c r="C284" s="22"/>
      <c r="D284" s="4" t="s">
        <v>337</v>
      </c>
      <c r="E284" s="22" t="s">
        <v>338</v>
      </c>
      <c r="F284" s="22"/>
      <c r="G284" s="22"/>
      <c r="H284" s="22" t="s">
        <v>339</v>
      </c>
      <c r="I284" s="22"/>
      <c r="J284" s="22"/>
      <c r="K284" s="19">
        <v>5500000</v>
      </c>
      <c r="L284" s="19"/>
      <c r="M284" s="16">
        <v>5500000</v>
      </c>
      <c r="N284" s="16"/>
      <c r="O284" s="12" t="s">
        <v>129</v>
      </c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6">
        <v>5500000</v>
      </c>
      <c r="AE284" s="16"/>
      <c r="AF284" s="16"/>
      <c r="AG284" s="16"/>
      <c r="AH284" s="16"/>
      <c r="AI284" s="5"/>
    </row>
    <row r="285" spans="1:35" s="1" customFormat="1" ht="24.6" customHeight="1" x14ac:dyDescent="0.2">
      <c r="A285" s="27" t="s">
        <v>41</v>
      </c>
      <c r="B285" s="27"/>
      <c r="C285" s="27"/>
      <c r="D285" s="27"/>
      <c r="E285" s="27"/>
      <c r="F285" s="27"/>
      <c r="G285" s="27"/>
      <c r="H285" s="27"/>
      <c r="I285" s="27"/>
      <c r="J285" s="27"/>
      <c r="K285" s="17">
        <v>21150000</v>
      </c>
      <c r="L285" s="17"/>
      <c r="M285" s="13">
        <v>21150000</v>
      </c>
      <c r="N285" s="13"/>
      <c r="O285" s="13">
        <v>-400000</v>
      </c>
      <c r="P285" s="13"/>
      <c r="Q285" s="13">
        <v>0</v>
      </c>
      <c r="R285" s="13"/>
      <c r="S285" s="13"/>
      <c r="T285" s="13">
        <v>0</v>
      </c>
      <c r="U285" s="13"/>
      <c r="V285" s="13"/>
      <c r="W285" s="13"/>
      <c r="X285" s="13" t="s">
        <v>18</v>
      </c>
      <c r="Y285" s="13"/>
      <c r="Z285" s="13"/>
      <c r="AA285" s="13"/>
      <c r="AB285" s="13">
        <v>0</v>
      </c>
      <c r="AC285" s="13"/>
      <c r="AD285" s="13">
        <v>20750000</v>
      </c>
      <c r="AE285" s="13"/>
      <c r="AF285" s="13"/>
      <c r="AG285" s="13"/>
      <c r="AH285" s="13"/>
      <c r="AI285" s="6"/>
    </row>
    <row r="286" spans="1:35" s="1" customFormat="1" ht="19.149999999999999" customHeight="1" x14ac:dyDescent="0.2"/>
    <row r="287" spans="1:35" s="1" customFormat="1" ht="18.2" customHeight="1" x14ac:dyDescent="0.25">
      <c r="A287" s="29" t="s">
        <v>978</v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</row>
    <row r="288" spans="1:35" s="1" customFormat="1" ht="11.1" customHeight="1" x14ac:dyDescent="0.2"/>
    <row r="289" spans="1:35" s="1" customFormat="1" ht="76.7" customHeight="1" x14ac:dyDescent="0.2">
      <c r="A289" s="30"/>
      <c r="B289" s="30"/>
      <c r="C289" s="30"/>
      <c r="D289" s="2" t="s">
        <v>0</v>
      </c>
      <c r="E289" s="23" t="s">
        <v>1</v>
      </c>
      <c r="F289" s="23"/>
      <c r="G289" s="23"/>
      <c r="H289" s="23" t="s">
        <v>2</v>
      </c>
      <c r="I289" s="23"/>
      <c r="J289" s="23"/>
      <c r="K289" s="18" t="s">
        <v>3</v>
      </c>
      <c r="L289" s="18"/>
      <c r="M289" s="14" t="s">
        <v>4</v>
      </c>
      <c r="N289" s="14"/>
      <c r="O289" s="14" t="s">
        <v>5</v>
      </c>
      <c r="P289" s="14"/>
      <c r="Q289" s="14" t="s">
        <v>6</v>
      </c>
      <c r="R289" s="14"/>
      <c r="S289" s="14"/>
      <c r="T289" s="14" t="s">
        <v>7</v>
      </c>
      <c r="U289" s="14"/>
      <c r="V289" s="14"/>
      <c r="W289" s="14"/>
      <c r="X289" s="14" t="s">
        <v>8</v>
      </c>
      <c r="Y289" s="14"/>
      <c r="Z289" s="14"/>
      <c r="AA289" s="14"/>
      <c r="AB289" s="14" t="s">
        <v>9</v>
      </c>
      <c r="AC289" s="14"/>
      <c r="AD289" s="14" t="s">
        <v>10</v>
      </c>
      <c r="AE289" s="14"/>
      <c r="AF289" s="14"/>
      <c r="AG289" s="14"/>
      <c r="AH289" s="14"/>
      <c r="AI289" s="3"/>
    </row>
    <row r="290" spans="1:35" s="1" customFormat="1" ht="12.75" customHeight="1" x14ac:dyDescent="0.2">
      <c r="A290" s="22" t="s">
        <v>11</v>
      </c>
      <c r="B290" s="22"/>
      <c r="C290" s="22"/>
      <c r="D290" s="4"/>
      <c r="E290" s="22" t="s">
        <v>340</v>
      </c>
      <c r="F290" s="22"/>
      <c r="G290" s="22"/>
      <c r="H290" s="22" t="s">
        <v>47</v>
      </c>
      <c r="I290" s="22"/>
      <c r="J290" s="22"/>
      <c r="K290" s="19" t="s">
        <v>18</v>
      </c>
      <c r="L290" s="19"/>
      <c r="M290" s="16">
        <v>0</v>
      </c>
      <c r="N290" s="16"/>
      <c r="O290" s="12" t="s">
        <v>341</v>
      </c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6">
        <v>14241000</v>
      </c>
      <c r="AE290" s="16"/>
      <c r="AF290" s="16"/>
      <c r="AG290" s="16"/>
      <c r="AH290" s="16"/>
      <c r="AI290" s="5"/>
    </row>
    <row r="291" spans="1:35" s="1" customFormat="1" ht="18.2" customHeight="1" x14ac:dyDescent="0.2">
      <c r="A291" s="27" t="s">
        <v>49</v>
      </c>
      <c r="B291" s="27"/>
      <c r="C291" s="27"/>
      <c r="D291" s="27"/>
      <c r="E291" s="27"/>
      <c r="F291" s="27"/>
      <c r="G291" s="27"/>
      <c r="H291" s="27"/>
      <c r="I291" s="27"/>
      <c r="J291" s="27"/>
      <c r="K291" s="17" t="s">
        <v>18</v>
      </c>
      <c r="L291" s="17"/>
      <c r="M291" s="13">
        <v>0</v>
      </c>
      <c r="N291" s="13"/>
      <c r="O291" s="13">
        <v>14241000</v>
      </c>
      <c r="P291" s="13"/>
      <c r="Q291" s="13">
        <v>0</v>
      </c>
      <c r="R291" s="13"/>
      <c r="S291" s="13"/>
      <c r="T291" s="13">
        <v>0</v>
      </c>
      <c r="U291" s="13"/>
      <c r="V291" s="13"/>
      <c r="W291" s="13"/>
      <c r="X291" s="13" t="s">
        <v>18</v>
      </c>
      <c r="Y291" s="13"/>
      <c r="Z291" s="13"/>
      <c r="AA291" s="13"/>
      <c r="AB291" s="13">
        <v>0</v>
      </c>
      <c r="AC291" s="13"/>
      <c r="AD291" s="13">
        <v>14241000</v>
      </c>
      <c r="AE291" s="13"/>
      <c r="AF291" s="13"/>
      <c r="AG291" s="13"/>
      <c r="AH291" s="13"/>
      <c r="AI291" s="6"/>
    </row>
    <row r="292" spans="1:35" s="1" customFormat="1" ht="11.1" customHeight="1" x14ac:dyDescent="0.2"/>
    <row r="293" spans="1:35" s="1" customFormat="1" ht="24.6" customHeight="1" x14ac:dyDescent="0.2">
      <c r="A293" s="27" t="s">
        <v>342</v>
      </c>
      <c r="B293" s="27"/>
      <c r="C293" s="27"/>
      <c r="D293" s="27"/>
      <c r="E293" s="27"/>
      <c r="F293" s="27"/>
      <c r="G293" s="27"/>
      <c r="H293" s="27"/>
      <c r="I293" s="27"/>
      <c r="J293" s="20">
        <v>604488000</v>
      </c>
      <c r="K293" s="20"/>
      <c r="L293" s="15">
        <v>594138000</v>
      </c>
      <c r="M293" s="15"/>
      <c r="N293" s="15">
        <v>0</v>
      </c>
      <c r="O293" s="15"/>
      <c r="P293" s="15">
        <v>0</v>
      </c>
      <c r="Q293" s="15"/>
      <c r="R293" s="15"/>
      <c r="S293" s="15">
        <v>0</v>
      </c>
      <c r="T293" s="15"/>
      <c r="U293" s="15"/>
      <c r="V293" s="15"/>
      <c r="W293" s="15">
        <v>-27083000</v>
      </c>
      <c r="X293" s="15"/>
      <c r="Y293" s="15"/>
      <c r="Z293" s="15"/>
      <c r="AA293" s="15">
        <v>0</v>
      </c>
      <c r="AB293" s="15"/>
      <c r="AC293" s="15">
        <v>567055000</v>
      </c>
      <c r="AD293" s="15"/>
      <c r="AE293" s="15"/>
      <c r="AF293" s="15"/>
      <c r="AG293" s="15"/>
      <c r="AH293" s="15"/>
    </row>
    <row r="294" spans="1:35" s="1" customFormat="1" ht="12.2" customHeight="1" x14ac:dyDescent="0.2"/>
    <row r="295" spans="1:35" s="1" customFormat="1" ht="15.95" customHeight="1" x14ac:dyDescent="0.25">
      <c r="A295" s="28" t="s">
        <v>992</v>
      </c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5" s="1" customFormat="1" ht="16.5" customHeight="1" x14ac:dyDescent="0.2"/>
    <row r="297" spans="1:35" s="1" customFormat="1" ht="18.2" customHeight="1" x14ac:dyDescent="0.25">
      <c r="A297" s="29" t="s">
        <v>978</v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</row>
    <row r="298" spans="1:35" s="1" customFormat="1" ht="11.1" customHeight="1" x14ac:dyDescent="0.2"/>
    <row r="299" spans="1:35" s="1" customFormat="1" ht="76.7" customHeight="1" x14ac:dyDescent="0.2">
      <c r="A299" s="30"/>
      <c r="B299" s="30"/>
      <c r="C299" s="30"/>
      <c r="D299" s="2" t="s">
        <v>0</v>
      </c>
      <c r="E299" s="23" t="s">
        <v>1</v>
      </c>
      <c r="F299" s="23"/>
      <c r="G299" s="23"/>
      <c r="H299" s="23" t="s">
        <v>2</v>
      </c>
      <c r="I299" s="23"/>
      <c r="J299" s="23"/>
      <c r="K299" s="18" t="s">
        <v>3</v>
      </c>
      <c r="L299" s="18"/>
      <c r="M299" s="14" t="s">
        <v>4</v>
      </c>
      <c r="N299" s="14"/>
      <c r="O299" s="14" t="s">
        <v>5</v>
      </c>
      <c r="P299" s="14"/>
      <c r="Q299" s="14" t="s">
        <v>6</v>
      </c>
      <c r="R299" s="14"/>
      <c r="S299" s="14"/>
      <c r="T299" s="14" t="s">
        <v>7</v>
      </c>
      <c r="U299" s="14"/>
      <c r="V299" s="14"/>
      <c r="W299" s="14"/>
      <c r="X299" s="14" t="s">
        <v>8</v>
      </c>
      <c r="Y299" s="14"/>
      <c r="Z299" s="14"/>
      <c r="AA299" s="14"/>
      <c r="AB299" s="14" t="s">
        <v>9</v>
      </c>
      <c r="AC299" s="14"/>
      <c r="AD299" s="14" t="s">
        <v>10</v>
      </c>
      <c r="AE299" s="14"/>
      <c r="AF299" s="14"/>
      <c r="AG299" s="14"/>
      <c r="AH299" s="14"/>
      <c r="AI299" s="3"/>
    </row>
    <row r="300" spans="1:35" s="1" customFormat="1" ht="22.9" customHeight="1" x14ac:dyDescent="0.2">
      <c r="A300" s="22" t="s">
        <v>11</v>
      </c>
      <c r="B300" s="22"/>
      <c r="C300" s="22"/>
      <c r="D300" s="4" t="s">
        <v>343</v>
      </c>
      <c r="E300" s="22" t="s">
        <v>344</v>
      </c>
      <c r="F300" s="22"/>
      <c r="G300" s="22"/>
      <c r="H300" s="22" t="s">
        <v>345</v>
      </c>
      <c r="I300" s="22"/>
      <c r="J300" s="22"/>
      <c r="K300" s="19">
        <v>41583000</v>
      </c>
      <c r="L300" s="19"/>
      <c r="M300" s="16">
        <v>41583000</v>
      </c>
      <c r="N300" s="16"/>
      <c r="O300" s="12" t="s">
        <v>129</v>
      </c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6">
        <v>41583000</v>
      </c>
      <c r="AE300" s="16"/>
      <c r="AF300" s="16"/>
      <c r="AG300" s="16"/>
      <c r="AH300" s="16"/>
      <c r="AI300" s="5"/>
    </row>
    <row r="301" spans="1:35" s="1" customFormat="1" ht="18.2" customHeight="1" x14ac:dyDescent="0.2">
      <c r="A301" s="27" t="s">
        <v>49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17">
        <v>41583000</v>
      </c>
      <c r="L301" s="17"/>
      <c r="M301" s="13">
        <v>41583000</v>
      </c>
      <c r="N301" s="13"/>
      <c r="O301" s="13">
        <v>0</v>
      </c>
      <c r="P301" s="13"/>
      <c r="Q301" s="13">
        <v>0</v>
      </c>
      <c r="R301" s="13"/>
      <c r="S301" s="13"/>
      <c r="T301" s="13">
        <v>0</v>
      </c>
      <c r="U301" s="13"/>
      <c r="V301" s="13"/>
      <c r="W301" s="13"/>
      <c r="X301" s="13" t="s">
        <v>18</v>
      </c>
      <c r="Y301" s="13"/>
      <c r="Z301" s="13"/>
      <c r="AA301" s="13"/>
      <c r="AB301" s="13">
        <v>0</v>
      </c>
      <c r="AC301" s="13"/>
      <c r="AD301" s="13">
        <v>41583000</v>
      </c>
      <c r="AE301" s="13"/>
      <c r="AF301" s="13"/>
      <c r="AG301" s="13"/>
      <c r="AH301" s="13"/>
      <c r="AI301" s="6"/>
    </row>
    <row r="302" spans="1:35" s="1" customFormat="1" ht="19.149999999999999" customHeight="1" x14ac:dyDescent="0.2"/>
    <row r="303" spans="1:35" s="1" customFormat="1" ht="18.2" customHeight="1" x14ac:dyDescent="0.25">
      <c r="A303" s="29" t="s">
        <v>979</v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</row>
    <row r="304" spans="1:35" s="1" customFormat="1" ht="11.1" customHeight="1" x14ac:dyDescent="0.2"/>
    <row r="305" spans="1:35" s="1" customFormat="1" ht="76.7" customHeight="1" x14ac:dyDescent="0.2">
      <c r="A305" s="30"/>
      <c r="B305" s="30"/>
      <c r="C305" s="30"/>
      <c r="D305" s="2" t="s">
        <v>0</v>
      </c>
      <c r="E305" s="23" t="s">
        <v>1</v>
      </c>
      <c r="F305" s="23"/>
      <c r="G305" s="23"/>
      <c r="H305" s="23" t="s">
        <v>2</v>
      </c>
      <c r="I305" s="23"/>
      <c r="J305" s="23"/>
      <c r="K305" s="18" t="s">
        <v>3</v>
      </c>
      <c r="L305" s="18"/>
      <c r="M305" s="14" t="s">
        <v>4</v>
      </c>
      <c r="N305" s="14"/>
      <c r="O305" s="14" t="s">
        <v>5</v>
      </c>
      <c r="P305" s="14"/>
      <c r="Q305" s="14" t="s">
        <v>6</v>
      </c>
      <c r="R305" s="14"/>
      <c r="S305" s="14"/>
      <c r="T305" s="14" t="s">
        <v>7</v>
      </c>
      <c r="U305" s="14"/>
      <c r="V305" s="14"/>
      <c r="W305" s="14"/>
      <c r="X305" s="14" t="s">
        <v>8</v>
      </c>
      <c r="Y305" s="14"/>
      <c r="Z305" s="14"/>
      <c r="AA305" s="14"/>
      <c r="AB305" s="14" t="s">
        <v>9</v>
      </c>
      <c r="AC305" s="14"/>
      <c r="AD305" s="14" t="s">
        <v>10</v>
      </c>
      <c r="AE305" s="14"/>
      <c r="AF305" s="14"/>
      <c r="AG305" s="14"/>
      <c r="AH305" s="14"/>
      <c r="AI305" s="3"/>
    </row>
    <row r="306" spans="1:35" s="1" customFormat="1" ht="22.9" customHeight="1" x14ac:dyDescent="0.2">
      <c r="A306" s="22" t="s">
        <v>11</v>
      </c>
      <c r="B306" s="22"/>
      <c r="C306" s="22"/>
      <c r="D306" s="4" t="s">
        <v>343</v>
      </c>
      <c r="E306" s="22" t="s">
        <v>344</v>
      </c>
      <c r="F306" s="22"/>
      <c r="G306" s="22"/>
      <c r="H306" s="22" t="s">
        <v>345</v>
      </c>
      <c r="I306" s="22"/>
      <c r="J306" s="22"/>
      <c r="K306" s="19">
        <v>4770110000</v>
      </c>
      <c r="L306" s="19"/>
      <c r="M306" s="16">
        <v>4832712000</v>
      </c>
      <c r="N306" s="16"/>
      <c r="O306" s="12" t="s">
        <v>129</v>
      </c>
      <c r="P306" s="12"/>
      <c r="Q306" s="12"/>
      <c r="R306" s="12"/>
      <c r="S306" s="12"/>
      <c r="T306" s="12"/>
      <c r="U306" s="12"/>
      <c r="V306" s="12"/>
      <c r="W306" s="12"/>
      <c r="X306" s="12" t="s">
        <v>346</v>
      </c>
      <c r="Y306" s="12"/>
      <c r="Z306" s="12"/>
      <c r="AA306" s="12"/>
      <c r="AB306" s="12"/>
      <c r="AC306" s="12"/>
      <c r="AD306" s="16">
        <v>4817612000</v>
      </c>
      <c r="AE306" s="16"/>
      <c r="AF306" s="16"/>
      <c r="AG306" s="16"/>
      <c r="AH306" s="16"/>
      <c r="AI306" s="5"/>
    </row>
    <row r="307" spans="1:35" s="1" customFormat="1" ht="24.6" customHeight="1" x14ac:dyDescent="0.2">
      <c r="A307" s="27" t="s">
        <v>55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17">
        <v>4770110000</v>
      </c>
      <c r="L307" s="17"/>
      <c r="M307" s="13">
        <v>4832712000</v>
      </c>
      <c r="N307" s="13"/>
      <c r="O307" s="13">
        <v>0</v>
      </c>
      <c r="P307" s="13"/>
      <c r="Q307" s="13">
        <v>0</v>
      </c>
      <c r="R307" s="13"/>
      <c r="S307" s="13"/>
      <c r="T307" s="13">
        <v>0</v>
      </c>
      <c r="U307" s="13"/>
      <c r="V307" s="13"/>
      <c r="W307" s="13"/>
      <c r="X307" s="13">
        <v>-15100000</v>
      </c>
      <c r="Y307" s="13"/>
      <c r="Z307" s="13"/>
      <c r="AA307" s="13"/>
      <c r="AB307" s="13">
        <v>0</v>
      </c>
      <c r="AC307" s="13"/>
      <c r="AD307" s="13">
        <v>4817612000</v>
      </c>
      <c r="AE307" s="13"/>
      <c r="AF307" s="13"/>
      <c r="AG307" s="13"/>
      <c r="AH307" s="13"/>
      <c r="AI307" s="6"/>
    </row>
    <row r="308" spans="1:35" s="1" customFormat="1" ht="11.1" customHeight="1" x14ac:dyDescent="0.2"/>
    <row r="309" spans="1:35" s="1" customFormat="1" ht="18.2" customHeight="1" x14ac:dyDescent="0.2">
      <c r="A309" s="27" t="s">
        <v>347</v>
      </c>
      <c r="B309" s="27"/>
      <c r="C309" s="27"/>
      <c r="D309" s="27"/>
      <c r="E309" s="27"/>
      <c r="F309" s="27"/>
      <c r="G309" s="27"/>
      <c r="H309" s="27"/>
      <c r="I309" s="27"/>
      <c r="J309" s="20">
        <v>4811693000</v>
      </c>
      <c r="K309" s="20"/>
      <c r="L309" s="15">
        <v>4874295000</v>
      </c>
      <c r="M309" s="15"/>
      <c r="N309" s="15">
        <v>0</v>
      </c>
      <c r="O309" s="15"/>
      <c r="P309" s="15">
        <v>0</v>
      </c>
      <c r="Q309" s="15"/>
      <c r="R309" s="15"/>
      <c r="S309" s="15">
        <v>0</v>
      </c>
      <c r="T309" s="15"/>
      <c r="U309" s="15"/>
      <c r="V309" s="15"/>
      <c r="W309" s="15">
        <v>-15100000</v>
      </c>
      <c r="X309" s="15"/>
      <c r="Y309" s="15"/>
      <c r="Z309" s="15"/>
      <c r="AA309" s="15">
        <v>0</v>
      </c>
      <c r="AB309" s="15"/>
      <c r="AC309" s="15">
        <v>4859195000</v>
      </c>
      <c r="AD309" s="15"/>
      <c r="AE309" s="15"/>
      <c r="AF309" s="15"/>
      <c r="AG309" s="15"/>
      <c r="AH309" s="15"/>
    </row>
    <row r="310" spans="1:35" s="1" customFormat="1" ht="12.2" customHeight="1" x14ac:dyDescent="0.2"/>
    <row r="311" spans="1:35" s="1" customFormat="1" ht="15.95" customHeight="1" x14ac:dyDescent="0.25">
      <c r="A311" s="28" t="s">
        <v>993</v>
      </c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5" s="1" customFormat="1" ht="16.5" customHeight="1" x14ac:dyDescent="0.2"/>
    <row r="313" spans="1:35" s="1" customFormat="1" ht="18.2" customHeight="1" x14ac:dyDescent="0.25">
      <c r="A313" s="29" t="s">
        <v>975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</row>
    <row r="314" spans="1:35" s="1" customFormat="1" ht="11.1" customHeight="1" x14ac:dyDescent="0.2"/>
    <row r="315" spans="1:35" s="1" customFormat="1" ht="76.7" customHeight="1" x14ac:dyDescent="0.2">
      <c r="A315" s="30"/>
      <c r="B315" s="30"/>
      <c r="C315" s="30"/>
      <c r="D315" s="2" t="s">
        <v>0</v>
      </c>
      <c r="E315" s="23" t="s">
        <v>1</v>
      </c>
      <c r="F315" s="23"/>
      <c r="G315" s="23"/>
      <c r="H315" s="23" t="s">
        <v>2</v>
      </c>
      <c r="I315" s="23"/>
      <c r="J315" s="23"/>
      <c r="K315" s="18" t="s">
        <v>3</v>
      </c>
      <c r="L315" s="18"/>
      <c r="M315" s="14" t="s">
        <v>4</v>
      </c>
      <c r="N315" s="14"/>
      <c r="O315" s="14" t="s">
        <v>5</v>
      </c>
      <c r="P315" s="14"/>
      <c r="Q315" s="14" t="s">
        <v>6</v>
      </c>
      <c r="R315" s="14"/>
      <c r="S315" s="14"/>
      <c r="T315" s="14" t="s">
        <v>7</v>
      </c>
      <c r="U315" s="14"/>
      <c r="V315" s="14"/>
      <c r="W315" s="14"/>
      <c r="X315" s="14" t="s">
        <v>8</v>
      </c>
      <c r="Y315" s="14"/>
      <c r="Z315" s="14"/>
      <c r="AA315" s="14"/>
      <c r="AB315" s="14" t="s">
        <v>9</v>
      </c>
      <c r="AC315" s="14"/>
      <c r="AD315" s="14" t="s">
        <v>10</v>
      </c>
      <c r="AE315" s="14"/>
      <c r="AF315" s="14"/>
      <c r="AG315" s="14"/>
      <c r="AH315" s="14"/>
      <c r="AI315" s="3"/>
    </row>
    <row r="316" spans="1:35" s="1" customFormat="1" ht="42.6" customHeight="1" x14ac:dyDescent="0.2">
      <c r="A316" s="22" t="s">
        <v>11</v>
      </c>
      <c r="B316" s="22"/>
      <c r="C316" s="22"/>
      <c r="D316" s="4" t="s">
        <v>348</v>
      </c>
      <c r="E316" s="22" t="s">
        <v>349</v>
      </c>
      <c r="F316" s="22"/>
      <c r="G316" s="22"/>
      <c r="H316" s="22" t="s">
        <v>350</v>
      </c>
      <c r="I316" s="22"/>
      <c r="J316" s="22"/>
      <c r="K316" s="19">
        <v>14910000</v>
      </c>
      <c r="L316" s="19"/>
      <c r="M316" s="16">
        <v>49410000</v>
      </c>
      <c r="N316" s="16"/>
      <c r="O316" s="12" t="s">
        <v>351</v>
      </c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6">
        <v>49069056</v>
      </c>
      <c r="AE316" s="16"/>
      <c r="AF316" s="16"/>
      <c r="AG316" s="16"/>
      <c r="AH316" s="16"/>
      <c r="AI316" s="5"/>
    </row>
    <row r="317" spans="1:35" s="1" customFormat="1" ht="22.9" customHeight="1" x14ac:dyDescent="0.2">
      <c r="A317" s="22" t="s">
        <v>11</v>
      </c>
      <c r="B317" s="22"/>
      <c r="C317" s="22"/>
      <c r="D317" s="4" t="s">
        <v>352</v>
      </c>
      <c r="E317" s="22" t="s">
        <v>353</v>
      </c>
      <c r="F317" s="22"/>
      <c r="G317" s="22"/>
      <c r="H317" s="22" t="s">
        <v>354</v>
      </c>
      <c r="I317" s="22"/>
      <c r="J317" s="22"/>
      <c r="K317" s="19">
        <v>18687000</v>
      </c>
      <c r="L317" s="19"/>
      <c r="M317" s="16">
        <v>35024000</v>
      </c>
      <c r="N317" s="16"/>
      <c r="O317" s="12" t="s">
        <v>355</v>
      </c>
      <c r="P317" s="12"/>
      <c r="Q317" s="12"/>
      <c r="R317" s="12"/>
      <c r="S317" s="12"/>
      <c r="T317" s="12"/>
      <c r="U317" s="12"/>
      <c r="V317" s="12"/>
      <c r="W317" s="12"/>
      <c r="X317" s="12" t="s">
        <v>356</v>
      </c>
      <c r="Y317" s="12"/>
      <c r="Z317" s="12"/>
      <c r="AA317" s="12"/>
      <c r="AB317" s="12"/>
      <c r="AC317" s="12"/>
      <c r="AD317" s="16">
        <v>29621032</v>
      </c>
      <c r="AE317" s="16"/>
      <c r="AF317" s="16"/>
      <c r="AG317" s="16"/>
      <c r="AH317" s="16"/>
      <c r="AI317" s="5"/>
    </row>
    <row r="318" spans="1:35" s="1" customFormat="1" ht="33" customHeight="1" x14ac:dyDescent="0.2">
      <c r="A318" s="22" t="s">
        <v>11</v>
      </c>
      <c r="B318" s="22"/>
      <c r="C318" s="22"/>
      <c r="D318" s="4" t="s">
        <v>357</v>
      </c>
      <c r="E318" s="22" t="s">
        <v>358</v>
      </c>
      <c r="F318" s="22"/>
      <c r="G318" s="22"/>
      <c r="H318" s="22" t="s">
        <v>359</v>
      </c>
      <c r="I318" s="22"/>
      <c r="J318" s="22"/>
      <c r="K318" s="19">
        <v>11058000</v>
      </c>
      <c r="L318" s="19"/>
      <c r="M318" s="16">
        <v>11058000</v>
      </c>
      <c r="N318" s="16"/>
      <c r="O318" s="12" t="s">
        <v>360</v>
      </c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6">
        <v>10792751</v>
      </c>
      <c r="AE318" s="16"/>
      <c r="AF318" s="16"/>
      <c r="AG318" s="16"/>
      <c r="AH318" s="16"/>
      <c r="AI318" s="5"/>
    </row>
    <row r="319" spans="1:35" s="1" customFormat="1" ht="24.6" customHeight="1" x14ac:dyDescent="0.2">
      <c r="A319" s="27" t="s">
        <v>29</v>
      </c>
      <c r="B319" s="27"/>
      <c r="C319" s="27"/>
      <c r="D319" s="27"/>
      <c r="E319" s="27"/>
      <c r="F319" s="27"/>
      <c r="G319" s="27"/>
      <c r="H319" s="27"/>
      <c r="I319" s="27"/>
      <c r="J319" s="27"/>
      <c r="K319" s="17">
        <v>44655000</v>
      </c>
      <c r="L319" s="17"/>
      <c r="M319" s="13">
        <v>95492000</v>
      </c>
      <c r="N319" s="13"/>
      <c r="O319" s="13">
        <v>-1009161</v>
      </c>
      <c r="P319" s="13"/>
      <c r="Q319" s="13">
        <v>0</v>
      </c>
      <c r="R319" s="13"/>
      <c r="S319" s="13"/>
      <c r="T319" s="13">
        <v>0</v>
      </c>
      <c r="U319" s="13"/>
      <c r="V319" s="13"/>
      <c r="W319" s="13"/>
      <c r="X319" s="13">
        <v>-5000000</v>
      </c>
      <c r="Y319" s="13"/>
      <c r="Z319" s="13"/>
      <c r="AA319" s="13"/>
      <c r="AB319" s="13">
        <v>0</v>
      </c>
      <c r="AC319" s="13"/>
      <c r="AD319" s="13">
        <v>89482839</v>
      </c>
      <c r="AE319" s="13"/>
      <c r="AF319" s="13"/>
      <c r="AG319" s="13"/>
      <c r="AH319" s="13"/>
      <c r="AI319" s="6"/>
    </row>
    <row r="320" spans="1:35" s="1" customFormat="1" ht="19.149999999999999" customHeight="1" x14ac:dyDescent="0.2"/>
    <row r="321" spans="1:35" s="1" customFormat="1" ht="18.2" customHeight="1" x14ac:dyDescent="0.25">
      <c r="A321" s="29" t="s">
        <v>976</v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</row>
    <row r="322" spans="1:35" s="1" customFormat="1" ht="11.1" customHeight="1" x14ac:dyDescent="0.2"/>
    <row r="323" spans="1:35" s="1" customFormat="1" ht="76.7" customHeight="1" x14ac:dyDescent="0.2">
      <c r="A323" s="30"/>
      <c r="B323" s="30"/>
      <c r="C323" s="30"/>
      <c r="D323" s="2" t="s">
        <v>0</v>
      </c>
      <c r="E323" s="23" t="s">
        <v>1</v>
      </c>
      <c r="F323" s="23"/>
      <c r="G323" s="23"/>
      <c r="H323" s="23" t="s">
        <v>2</v>
      </c>
      <c r="I323" s="23"/>
      <c r="J323" s="23"/>
      <c r="K323" s="18" t="s">
        <v>3</v>
      </c>
      <c r="L323" s="18"/>
      <c r="M323" s="14" t="s">
        <v>4</v>
      </c>
      <c r="N323" s="14"/>
      <c r="O323" s="14" t="s">
        <v>5</v>
      </c>
      <c r="P323" s="14"/>
      <c r="Q323" s="14" t="s">
        <v>6</v>
      </c>
      <c r="R323" s="14"/>
      <c r="S323" s="14"/>
      <c r="T323" s="14" t="s">
        <v>7</v>
      </c>
      <c r="U323" s="14"/>
      <c r="V323" s="14"/>
      <c r="W323" s="14"/>
      <c r="X323" s="14" t="s">
        <v>8</v>
      </c>
      <c r="Y323" s="14"/>
      <c r="Z323" s="14"/>
      <c r="AA323" s="14"/>
      <c r="AB323" s="14" t="s">
        <v>9</v>
      </c>
      <c r="AC323" s="14"/>
      <c r="AD323" s="14" t="s">
        <v>10</v>
      </c>
      <c r="AE323" s="14"/>
      <c r="AF323" s="14"/>
      <c r="AG323" s="14"/>
      <c r="AH323" s="14"/>
      <c r="AI323" s="3"/>
    </row>
    <row r="324" spans="1:35" s="1" customFormat="1" ht="33" customHeight="1" x14ac:dyDescent="0.2">
      <c r="A324" s="22" t="s">
        <v>11</v>
      </c>
      <c r="B324" s="22"/>
      <c r="C324" s="22"/>
      <c r="D324" s="4" t="s">
        <v>361</v>
      </c>
      <c r="E324" s="22" t="s">
        <v>362</v>
      </c>
      <c r="F324" s="22"/>
      <c r="G324" s="22"/>
      <c r="H324" s="22" t="s">
        <v>363</v>
      </c>
      <c r="I324" s="22"/>
      <c r="J324" s="22"/>
      <c r="K324" s="19">
        <v>412627000</v>
      </c>
      <c r="L324" s="19"/>
      <c r="M324" s="16">
        <v>312317000</v>
      </c>
      <c r="N324" s="16"/>
      <c r="O324" s="12" t="s">
        <v>364</v>
      </c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6">
        <v>305080336</v>
      </c>
      <c r="AE324" s="16"/>
      <c r="AF324" s="16"/>
      <c r="AG324" s="16"/>
      <c r="AH324" s="16"/>
      <c r="AI324" s="5"/>
    </row>
    <row r="325" spans="1:35" s="1" customFormat="1" ht="42.6" customHeight="1" x14ac:dyDescent="0.2">
      <c r="A325" s="22" t="s">
        <v>11</v>
      </c>
      <c r="B325" s="22"/>
      <c r="C325" s="22"/>
      <c r="D325" s="4" t="s">
        <v>365</v>
      </c>
      <c r="E325" s="22" t="s">
        <v>366</v>
      </c>
      <c r="F325" s="22"/>
      <c r="G325" s="22"/>
      <c r="H325" s="22" t="s">
        <v>367</v>
      </c>
      <c r="I325" s="22"/>
      <c r="J325" s="22"/>
      <c r="K325" s="19">
        <v>1004305000</v>
      </c>
      <c r="L325" s="19"/>
      <c r="M325" s="16">
        <v>1219261000</v>
      </c>
      <c r="N325" s="16"/>
      <c r="O325" s="12" t="s">
        <v>368</v>
      </c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 t="s">
        <v>369</v>
      </c>
      <c r="AC325" s="12"/>
      <c r="AD325" s="16">
        <v>1194087898.46</v>
      </c>
      <c r="AE325" s="16"/>
      <c r="AF325" s="16"/>
      <c r="AG325" s="16"/>
      <c r="AH325" s="16"/>
      <c r="AI325" s="5"/>
    </row>
    <row r="326" spans="1:35" s="1" customFormat="1" ht="22.9" customHeight="1" x14ac:dyDescent="0.2">
      <c r="A326" s="22" t="s">
        <v>11</v>
      </c>
      <c r="B326" s="22"/>
      <c r="C326" s="22"/>
      <c r="D326" s="4" t="s">
        <v>370</v>
      </c>
      <c r="E326" s="22" t="s">
        <v>371</v>
      </c>
      <c r="F326" s="22"/>
      <c r="G326" s="22"/>
      <c r="H326" s="22" t="s">
        <v>372</v>
      </c>
      <c r="I326" s="22"/>
      <c r="J326" s="22"/>
      <c r="K326" s="19">
        <v>281957000</v>
      </c>
      <c r="L326" s="19"/>
      <c r="M326" s="16">
        <v>265803000</v>
      </c>
      <c r="N326" s="16"/>
      <c r="O326" s="12" t="s">
        <v>373</v>
      </c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6">
        <v>259605069</v>
      </c>
      <c r="AE326" s="16"/>
      <c r="AF326" s="16"/>
      <c r="AG326" s="16"/>
      <c r="AH326" s="16"/>
      <c r="AI326" s="5"/>
    </row>
    <row r="327" spans="1:35" s="1" customFormat="1" ht="22.9" customHeight="1" x14ac:dyDescent="0.2">
      <c r="A327" s="22" t="s">
        <v>11</v>
      </c>
      <c r="B327" s="22"/>
      <c r="C327" s="22"/>
      <c r="D327" s="4" t="s">
        <v>374</v>
      </c>
      <c r="E327" s="22" t="s">
        <v>375</v>
      </c>
      <c r="F327" s="22"/>
      <c r="G327" s="22"/>
      <c r="H327" s="22" t="s">
        <v>376</v>
      </c>
      <c r="I327" s="22"/>
      <c r="J327" s="22"/>
      <c r="K327" s="19">
        <v>599380000</v>
      </c>
      <c r="L327" s="19"/>
      <c r="M327" s="16">
        <v>616455000</v>
      </c>
      <c r="N327" s="16"/>
      <c r="O327" s="12" t="s">
        <v>377</v>
      </c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 t="s">
        <v>378</v>
      </c>
      <c r="AC327" s="12"/>
      <c r="AD327" s="16">
        <v>607167064</v>
      </c>
      <c r="AE327" s="16"/>
      <c r="AF327" s="16"/>
      <c r="AG327" s="16"/>
      <c r="AH327" s="16"/>
      <c r="AI327" s="5"/>
    </row>
    <row r="328" spans="1:35" s="1" customFormat="1" ht="22.9" customHeight="1" x14ac:dyDescent="0.2">
      <c r="A328" s="22" t="s">
        <v>11</v>
      </c>
      <c r="B328" s="22"/>
      <c r="C328" s="22"/>
      <c r="D328" s="4" t="s">
        <v>379</v>
      </c>
      <c r="E328" s="22" t="s">
        <v>380</v>
      </c>
      <c r="F328" s="22"/>
      <c r="G328" s="22"/>
      <c r="H328" s="22" t="s">
        <v>381</v>
      </c>
      <c r="I328" s="22"/>
      <c r="J328" s="22"/>
      <c r="K328" s="19">
        <v>420216000</v>
      </c>
      <c r="L328" s="19"/>
      <c r="M328" s="16">
        <v>390216000</v>
      </c>
      <c r="N328" s="16"/>
      <c r="O328" s="12" t="s">
        <v>382</v>
      </c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6">
        <v>380203820</v>
      </c>
      <c r="AE328" s="16"/>
      <c r="AF328" s="16"/>
      <c r="AG328" s="16"/>
      <c r="AH328" s="16"/>
      <c r="AI328" s="5"/>
    </row>
    <row r="329" spans="1:35" s="1" customFormat="1" ht="12.75" customHeight="1" x14ac:dyDescent="0.2">
      <c r="A329" s="22" t="s">
        <v>11</v>
      </c>
      <c r="B329" s="22"/>
      <c r="C329" s="22"/>
      <c r="D329" s="4" t="s">
        <v>383</v>
      </c>
      <c r="E329" s="22" t="s">
        <v>384</v>
      </c>
      <c r="F329" s="22"/>
      <c r="G329" s="22"/>
      <c r="H329" s="22" t="s">
        <v>385</v>
      </c>
      <c r="I329" s="22"/>
      <c r="J329" s="22"/>
      <c r="K329" s="19">
        <v>814936000</v>
      </c>
      <c r="L329" s="19"/>
      <c r="M329" s="16">
        <v>877336000</v>
      </c>
      <c r="N329" s="16"/>
      <c r="O329" s="12" t="s">
        <v>386</v>
      </c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6">
        <v>861809141</v>
      </c>
      <c r="AE329" s="16"/>
      <c r="AF329" s="16"/>
      <c r="AG329" s="16"/>
      <c r="AH329" s="16"/>
      <c r="AI329" s="5"/>
    </row>
    <row r="330" spans="1:35" s="1" customFormat="1" ht="62.85" customHeight="1" x14ac:dyDescent="0.2">
      <c r="A330" s="22" t="s">
        <v>11</v>
      </c>
      <c r="B330" s="22"/>
      <c r="C330" s="22"/>
      <c r="D330" s="4" t="s">
        <v>387</v>
      </c>
      <c r="E330" s="22" t="s">
        <v>388</v>
      </c>
      <c r="F330" s="22"/>
      <c r="G330" s="22"/>
      <c r="H330" s="22" t="s">
        <v>389</v>
      </c>
      <c r="I330" s="22"/>
      <c r="J330" s="22"/>
      <c r="K330" s="19">
        <v>593353000</v>
      </c>
      <c r="L330" s="19"/>
      <c r="M330" s="16">
        <v>645741000</v>
      </c>
      <c r="N330" s="16"/>
      <c r="O330" s="12" t="s">
        <v>390</v>
      </c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 t="s">
        <v>391</v>
      </c>
      <c r="AC330" s="12"/>
      <c r="AD330" s="16">
        <v>639026692</v>
      </c>
      <c r="AE330" s="16"/>
      <c r="AF330" s="16"/>
      <c r="AG330" s="16"/>
      <c r="AH330" s="16"/>
      <c r="AI330" s="5"/>
    </row>
    <row r="331" spans="1:35" s="1" customFormat="1" ht="33" customHeight="1" x14ac:dyDescent="0.2">
      <c r="A331" s="22" t="s">
        <v>11</v>
      </c>
      <c r="B331" s="22"/>
      <c r="C331" s="22"/>
      <c r="D331" s="4" t="s">
        <v>392</v>
      </c>
      <c r="E331" s="22" t="s">
        <v>393</v>
      </c>
      <c r="F331" s="22"/>
      <c r="G331" s="22"/>
      <c r="H331" s="22" t="s">
        <v>394</v>
      </c>
      <c r="I331" s="22"/>
      <c r="J331" s="22"/>
      <c r="K331" s="19">
        <v>49560000</v>
      </c>
      <c r="L331" s="19"/>
      <c r="M331" s="16">
        <v>49560000</v>
      </c>
      <c r="N331" s="16"/>
      <c r="O331" s="12" t="s">
        <v>395</v>
      </c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6">
        <v>49261042</v>
      </c>
      <c r="AE331" s="16"/>
      <c r="AF331" s="16"/>
      <c r="AG331" s="16"/>
      <c r="AH331" s="16"/>
      <c r="AI331" s="5"/>
    </row>
    <row r="332" spans="1:35" s="1" customFormat="1" ht="42.6" customHeight="1" x14ac:dyDescent="0.2">
      <c r="A332" s="22" t="s">
        <v>11</v>
      </c>
      <c r="B332" s="22"/>
      <c r="C332" s="22"/>
      <c r="D332" s="4" t="s">
        <v>396</v>
      </c>
      <c r="E332" s="22" t="s">
        <v>397</v>
      </c>
      <c r="F332" s="22"/>
      <c r="G332" s="22"/>
      <c r="H332" s="22" t="s">
        <v>398</v>
      </c>
      <c r="I332" s="22"/>
      <c r="J332" s="22"/>
      <c r="K332" s="19">
        <v>55356000</v>
      </c>
      <c r="L332" s="19"/>
      <c r="M332" s="16">
        <v>55356000</v>
      </c>
      <c r="N332" s="16"/>
      <c r="O332" s="12" t="s">
        <v>399</v>
      </c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6">
        <v>54026323</v>
      </c>
      <c r="AE332" s="16"/>
      <c r="AF332" s="16"/>
      <c r="AG332" s="16"/>
      <c r="AH332" s="16"/>
      <c r="AI332" s="5"/>
    </row>
    <row r="333" spans="1:35" s="1" customFormat="1" ht="12.75" customHeight="1" x14ac:dyDescent="0.2">
      <c r="A333" s="22" t="s">
        <v>11</v>
      </c>
      <c r="B333" s="22"/>
      <c r="C333" s="22"/>
      <c r="D333" s="4" t="s">
        <v>400</v>
      </c>
      <c r="E333" s="22" t="s">
        <v>401</v>
      </c>
      <c r="F333" s="22"/>
      <c r="G333" s="22"/>
      <c r="H333" s="22" t="s">
        <v>402</v>
      </c>
      <c r="I333" s="22"/>
      <c r="J333" s="22"/>
      <c r="K333" s="19">
        <v>11863000</v>
      </c>
      <c r="L333" s="19"/>
      <c r="M333" s="16">
        <v>11863000</v>
      </c>
      <c r="N333" s="16"/>
      <c r="O333" s="12" t="s">
        <v>403</v>
      </c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 t="s">
        <v>404</v>
      </c>
      <c r="AC333" s="12"/>
      <c r="AD333" s="16">
        <v>10212700</v>
      </c>
      <c r="AE333" s="16"/>
      <c r="AF333" s="16"/>
      <c r="AG333" s="16"/>
      <c r="AH333" s="16"/>
      <c r="AI333" s="5"/>
    </row>
    <row r="334" spans="1:35" s="1" customFormat="1" ht="22.9" customHeight="1" x14ac:dyDescent="0.2">
      <c r="A334" s="22" t="s">
        <v>11</v>
      </c>
      <c r="B334" s="22"/>
      <c r="C334" s="22"/>
      <c r="D334" s="4" t="s">
        <v>405</v>
      </c>
      <c r="E334" s="22" t="s">
        <v>406</v>
      </c>
      <c r="F334" s="22"/>
      <c r="G334" s="22"/>
      <c r="H334" s="22" t="s">
        <v>407</v>
      </c>
      <c r="I334" s="22"/>
      <c r="J334" s="22"/>
      <c r="K334" s="19">
        <v>118318000</v>
      </c>
      <c r="L334" s="19"/>
      <c r="M334" s="16">
        <v>118318000</v>
      </c>
      <c r="N334" s="16"/>
      <c r="O334" s="12" t="s">
        <v>129</v>
      </c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 t="s">
        <v>408</v>
      </c>
      <c r="AC334" s="12"/>
      <c r="AD334" s="16">
        <v>120063285</v>
      </c>
      <c r="AE334" s="16"/>
      <c r="AF334" s="16"/>
      <c r="AG334" s="16"/>
      <c r="AH334" s="16"/>
      <c r="AI334" s="5"/>
    </row>
    <row r="335" spans="1:35" s="1" customFormat="1" ht="22.9" customHeight="1" x14ac:dyDescent="0.2">
      <c r="A335" s="22" t="s">
        <v>11</v>
      </c>
      <c r="B335" s="22"/>
      <c r="C335" s="22"/>
      <c r="D335" s="4" t="s">
        <v>409</v>
      </c>
      <c r="E335" s="22" t="s">
        <v>410</v>
      </c>
      <c r="F335" s="22"/>
      <c r="G335" s="22"/>
      <c r="H335" s="22" t="s">
        <v>411</v>
      </c>
      <c r="I335" s="22"/>
      <c r="J335" s="22"/>
      <c r="K335" s="19">
        <v>300000000</v>
      </c>
      <c r="L335" s="19"/>
      <c r="M335" s="16">
        <v>300000000</v>
      </c>
      <c r="N335" s="16"/>
      <c r="O335" s="12" t="s">
        <v>129</v>
      </c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6">
        <v>300000000</v>
      </c>
      <c r="AE335" s="16"/>
      <c r="AF335" s="16"/>
      <c r="AG335" s="16"/>
      <c r="AH335" s="16"/>
      <c r="AI335" s="5"/>
    </row>
    <row r="336" spans="1:35" s="1" customFormat="1" ht="22.9" customHeight="1" x14ac:dyDescent="0.2">
      <c r="A336" s="22" t="s">
        <v>11</v>
      </c>
      <c r="B336" s="22"/>
      <c r="C336" s="22"/>
      <c r="D336" s="4" t="s">
        <v>412</v>
      </c>
      <c r="E336" s="22" t="s">
        <v>413</v>
      </c>
      <c r="F336" s="22"/>
      <c r="G336" s="22"/>
      <c r="H336" s="22" t="s">
        <v>414</v>
      </c>
      <c r="I336" s="22"/>
      <c r="J336" s="22"/>
      <c r="K336" s="19">
        <v>378302000</v>
      </c>
      <c r="L336" s="19"/>
      <c r="M336" s="16">
        <v>365208000</v>
      </c>
      <c r="N336" s="16"/>
      <c r="O336" s="12" t="s">
        <v>415</v>
      </c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6">
        <v>364993590</v>
      </c>
      <c r="AE336" s="16"/>
      <c r="AF336" s="16"/>
      <c r="AG336" s="16"/>
      <c r="AH336" s="16"/>
      <c r="AI336" s="5"/>
    </row>
    <row r="337" spans="1:35" s="1" customFormat="1" ht="22.9" customHeight="1" x14ac:dyDescent="0.2">
      <c r="A337" s="22" t="s">
        <v>11</v>
      </c>
      <c r="B337" s="22"/>
      <c r="C337" s="22"/>
      <c r="D337" s="4" t="s">
        <v>416</v>
      </c>
      <c r="E337" s="22" t="s">
        <v>417</v>
      </c>
      <c r="F337" s="22"/>
      <c r="G337" s="22"/>
      <c r="H337" s="22" t="s">
        <v>418</v>
      </c>
      <c r="I337" s="22"/>
      <c r="J337" s="22"/>
      <c r="K337" s="19">
        <v>536133000</v>
      </c>
      <c r="L337" s="19"/>
      <c r="M337" s="16">
        <v>536133000</v>
      </c>
      <c r="N337" s="16"/>
      <c r="O337" s="12" t="s">
        <v>419</v>
      </c>
      <c r="P337" s="12"/>
      <c r="Q337" s="12" t="s">
        <v>420</v>
      </c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 t="s">
        <v>421</v>
      </c>
      <c r="AC337" s="12"/>
      <c r="AD337" s="16">
        <v>536114016.60000002</v>
      </c>
      <c r="AE337" s="16"/>
      <c r="AF337" s="16"/>
      <c r="AG337" s="16"/>
      <c r="AH337" s="16"/>
      <c r="AI337" s="5"/>
    </row>
    <row r="338" spans="1:35" s="1" customFormat="1" ht="33" customHeight="1" x14ac:dyDescent="0.2">
      <c r="A338" s="22" t="s">
        <v>11</v>
      </c>
      <c r="B338" s="22"/>
      <c r="C338" s="22"/>
      <c r="D338" s="4" t="s">
        <v>422</v>
      </c>
      <c r="E338" s="22" t="s">
        <v>423</v>
      </c>
      <c r="F338" s="22"/>
      <c r="G338" s="22"/>
      <c r="H338" s="22" t="s">
        <v>424</v>
      </c>
      <c r="I338" s="22"/>
      <c r="J338" s="22"/>
      <c r="K338" s="19">
        <v>67389000</v>
      </c>
      <c r="L338" s="19"/>
      <c r="M338" s="16">
        <v>107389000</v>
      </c>
      <c r="N338" s="16"/>
      <c r="O338" s="12" t="s">
        <v>425</v>
      </c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6">
        <v>105894574</v>
      </c>
      <c r="AE338" s="16"/>
      <c r="AF338" s="16"/>
      <c r="AG338" s="16"/>
      <c r="AH338" s="16"/>
      <c r="AI338" s="5"/>
    </row>
    <row r="339" spans="1:35" s="1" customFormat="1" ht="22.9" customHeight="1" x14ac:dyDescent="0.2">
      <c r="A339" s="22" t="s">
        <v>11</v>
      </c>
      <c r="B339" s="22"/>
      <c r="C339" s="22"/>
      <c r="D339" s="4" t="s">
        <v>426</v>
      </c>
      <c r="E339" s="22" t="s">
        <v>427</v>
      </c>
      <c r="F339" s="22"/>
      <c r="G339" s="22"/>
      <c r="H339" s="22" t="s">
        <v>428</v>
      </c>
      <c r="I339" s="22"/>
      <c r="J339" s="22"/>
      <c r="K339" s="19">
        <v>206832000</v>
      </c>
      <c r="L339" s="19"/>
      <c r="M339" s="16">
        <v>272632000</v>
      </c>
      <c r="N339" s="16"/>
      <c r="O339" s="12" t="s">
        <v>429</v>
      </c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6">
        <v>267589489</v>
      </c>
      <c r="AE339" s="16"/>
      <c r="AF339" s="16"/>
      <c r="AG339" s="16"/>
      <c r="AH339" s="16"/>
      <c r="AI339" s="5"/>
    </row>
    <row r="340" spans="1:35" s="1" customFormat="1" ht="33" customHeight="1" x14ac:dyDescent="0.2">
      <c r="A340" s="22" t="s">
        <v>11</v>
      </c>
      <c r="B340" s="22"/>
      <c r="C340" s="22"/>
      <c r="D340" s="4" t="s">
        <v>430</v>
      </c>
      <c r="E340" s="22" t="s">
        <v>431</v>
      </c>
      <c r="F340" s="22"/>
      <c r="G340" s="22"/>
      <c r="H340" s="22" t="s">
        <v>432</v>
      </c>
      <c r="I340" s="22"/>
      <c r="J340" s="22"/>
      <c r="K340" s="19">
        <v>137256000</v>
      </c>
      <c r="L340" s="19"/>
      <c r="M340" s="16">
        <v>138317000</v>
      </c>
      <c r="N340" s="16"/>
      <c r="O340" s="12" t="s">
        <v>433</v>
      </c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 t="s">
        <v>434</v>
      </c>
      <c r="AC340" s="12"/>
      <c r="AD340" s="16">
        <v>135088296.53999999</v>
      </c>
      <c r="AE340" s="16"/>
      <c r="AF340" s="16"/>
      <c r="AG340" s="16"/>
      <c r="AH340" s="16"/>
      <c r="AI340" s="5"/>
    </row>
    <row r="341" spans="1:35" s="1" customFormat="1" ht="33" customHeight="1" x14ac:dyDescent="0.2">
      <c r="A341" s="22" t="s">
        <v>11</v>
      </c>
      <c r="B341" s="22"/>
      <c r="C341" s="22"/>
      <c r="D341" s="4" t="s">
        <v>435</v>
      </c>
      <c r="E341" s="22" t="s">
        <v>436</v>
      </c>
      <c r="F341" s="22"/>
      <c r="G341" s="22"/>
      <c r="H341" s="22" t="s">
        <v>437</v>
      </c>
      <c r="I341" s="22"/>
      <c r="J341" s="22"/>
      <c r="K341" s="19">
        <v>664138000</v>
      </c>
      <c r="L341" s="19"/>
      <c r="M341" s="16">
        <v>860384000</v>
      </c>
      <c r="N341" s="16"/>
      <c r="O341" s="12" t="s">
        <v>438</v>
      </c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6">
        <v>843899499</v>
      </c>
      <c r="AE341" s="16"/>
      <c r="AF341" s="16"/>
      <c r="AG341" s="16"/>
      <c r="AH341" s="16"/>
      <c r="AI341" s="5"/>
    </row>
    <row r="342" spans="1:35" s="1" customFormat="1" ht="42.6" customHeight="1" x14ac:dyDescent="0.2">
      <c r="A342" s="22" t="s">
        <v>11</v>
      </c>
      <c r="B342" s="22"/>
      <c r="C342" s="22"/>
      <c r="D342" s="4" t="s">
        <v>439</v>
      </c>
      <c r="E342" s="22" t="s">
        <v>440</v>
      </c>
      <c r="F342" s="22"/>
      <c r="G342" s="22"/>
      <c r="H342" s="22" t="s">
        <v>441</v>
      </c>
      <c r="I342" s="22"/>
      <c r="J342" s="22"/>
      <c r="K342" s="19">
        <v>7768000</v>
      </c>
      <c r="L342" s="19"/>
      <c r="M342" s="16">
        <v>1000000</v>
      </c>
      <c r="N342" s="16"/>
      <c r="O342" s="12" t="s">
        <v>129</v>
      </c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6">
        <v>1000000</v>
      </c>
      <c r="AE342" s="16"/>
      <c r="AF342" s="16"/>
      <c r="AG342" s="16"/>
      <c r="AH342" s="16"/>
      <c r="AI342" s="5"/>
    </row>
    <row r="343" spans="1:35" s="1" customFormat="1" ht="12.75" customHeight="1" x14ac:dyDescent="0.2">
      <c r="A343" s="22" t="s">
        <v>11</v>
      </c>
      <c r="B343" s="22"/>
      <c r="C343" s="22"/>
      <c r="D343" s="4" t="s">
        <v>442</v>
      </c>
      <c r="E343" s="22" t="s">
        <v>443</v>
      </c>
      <c r="F343" s="22"/>
      <c r="G343" s="22"/>
      <c r="H343" s="22" t="s">
        <v>444</v>
      </c>
      <c r="I343" s="22"/>
      <c r="J343" s="22"/>
      <c r="K343" s="19">
        <v>170880000</v>
      </c>
      <c r="L343" s="19"/>
      <c r="M343" s="16">
        <v>71498000</v>
      </c>
      <c r="N343" s="16"/>
      <c r="O343" s="12" t="s">
        <v>445</v>
      </c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6">
        <v>71481394</v>
      </c>
      <c r="AE343" s="16"/>
      <c r="AF343" s="16"/>
      <c r="AG343" s="16"/>
      <c r="AH343" s="16"/>
      <c r="AI343" s="5"/>
    </row>
    <row r="344" spans="1:35" s="1" customFormat="1" ht="33" customHeight="1" x14ac:dyDescent="0.2">
      <c r="A344" s="22" t="s">
        <v>11</v>
      </c>
      <c r="B344" s="22"/>
      <c r="C344" s="22"/>
      <c r="D344" s="4" t="s">
        <v>446</v>
      </c>
      <c r="E344" s="22" t="s">
        <v>447</v>
      </c>
      <c r="F344" s="22"/>
      <c r="G344" s="22"/>
      <c r="H344" s="22" t="s">
        <v>448</v>
      </c>
      <c r="I344" s="22"/>
      <c r="J344" s="22"/>
      <c r="K344" s="19">
        <v>76456000</v>
      </c>
      <c r="L344" s="19"/>
      <c r="M344" s="16">
        <v>64245000</v>
      </c>
      <c r="N344" s="16"/>
      <c r="O344" s="12" t="s">
        <v>129</v>
      </c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6">
        <v>64245000</v>
      </c>
      <c r="AE344" s="16"/>
      <c r="AF344" s="16"/>
      <c r="AG344" s="16"/>
      <c r="AH344" s="16"/>
      <c r="AI344" s="5"/>
    </row>
    <row r="345" spans="1:35" s="1" customFormat="1" ht="22.9" customHeight="1" x14ac:dyDescent="0.2">
      <c r="A345" s="22" t="s">
        <v>11</v>
      </c>
      <c r="B345" s="22"/>
      <c r="C345" s="22"/>
      <c r="D345" s="4" t="s">
        <v>449</v>
      </c>
      <c r="E345" s="22" t="s">
        <v>450</v>
      </c>
      <c r="F345" s="22"/>
      <c r="G345" s="22"/>
      <c r="H345" s="22" t="s">
        <v>451</v>
      </c>
      <c r="I345" s="22"/>
      <c r="J345" s="22"/>
      <c r="K345" s="19">
        <v>56628000</v>
      </c>
      <c r="L345" s="19"/>
      <c r="M345" s="16">
        <v>56628000</v>
      </c>
      <c r="N345" s="16"/>
      <c r="O345" s="12" t="s">
        <v>452</v>
      </c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 t="s">
        <v>453</v>
      </c>
      <c r="AC345" s="12"/>
      <c r="AD345" s="16">
        <v>52803690</v>
      </c>
      <c r="AE345" s="16"/>
      <c r="AF345" s="16"/>
      <c r="AG345" s="16"/>
      <c r="AH345" s="16"/>
      <c r="AI345" s="5"/>
    </row>
    <row r="346" spans="1:35" s="1" customFormat="1" ht="42.6" customHeight="1" x14ac:dyDescent="0.2">
      <c r="A346" s="22" t="s">
        <v>11</v>
      </c>
      <c r="B346" s="22"/>
      <c r="C346" s="22"/>
      <c r="D346" s="4" t="s">
        <v>454</v>
      </c>
      <c r="E346" s="22" t="s">
        <v>455</v>
      </c>
      <c r="F346" s="22"/>
      <c r="G346" s="22"/>
      <c r="H346" s="22" t="s">
        <v>456</v>
      </c>
      <c r="I346" s="22"/>
      <c r="J346" s="22"/>
      <c r="K346" s="19">
        <v>67071000</v>
      </c>
      <c r="L346" s="19"/>
      <c r="M346" s="16">
        <v>67071000</v>
      </c>
      <c r="N346" s="16"/>
      <c r="O346" s="12" t="s">
        <v>129</v>
      </c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6">
        <v>67071000</v>
      </c>
      <c r="AE346" s="16"/>
      <c r="AF346" s="16"/>
      <c r="AG346" s="16"/>
      <c r="AH346" s="16"/>
      <c r="AI346" s="5"/>
    </row>
    <row r="347" spans="1:35" s="1" customFormat="1" ht="22.9" customHeight="1" x14ac:dyDescent="0.2">
      <c r="A347" s="22" t="s">
        <v>11</v>
      </c>
      <c r="B347" s="22"/>
      <c r="C347" s="22"/>
      <c r="D347" s="4" t="s">
        <v>457</v>
      </c>
      <c r="E347" s="22" t="s">
        <v>458</v>
      </c>
      <c r="F347" s="22"/>
      <c r="G347" s="22"/>
      <c r="H347" s="22" t="s">
        <v>459</v>
      </c>
      <c r="I347" s="22"/>
      <c r="J347" s="22"/>
      <c r="K347" s="19">
        <v>1148000</v>
      </c>
      <c r="L347" s="19"/>
      <c r="M347" s="16">
        <v>1148000</v>
      </c>
      <c r="N347" s="16"/>
      <c r="O347" s="12" t="s">
        <v>460</v>
      </c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6">
        <v>1122148</v>
      </c>
      <c r="AE347" s="16"/>
      <c r="AF347" s="16"/>
      <c r="AG347" s="16"/>
      <c r="AH347" s="16"/>
      <c r="AI347" s="5"/>
    </row>
    <row r="348" spans="1:35" s="1" customFormat="1" ht="33" customHeight="1" x14ac:dyDescent="0.2">
      <c r="A348" s="22" t="s">
        <v>11</v>
      </c>
      <c r="B348" s="22"/>
      <c r="C348" s="22"/>
      <c r="D348" s="4" t="s">
        <v>461</v>
      </c>
      <c r="E348" s="22" t="s">
        <v>462</v>
      </c>
      <c r="F348" s="22"/>
      <c r="G348" s="22"/>
      <c r="H348" s="22" t="s">
        <v>463</v>
      </c>
      <c r="I348" s="22"/>
      <c r="J348" s="22"/>
      <c r="K348" s="19">
        <v>34144000</v>
      </c>
      <c r="L348" s="19"/>
      <c r="M348" s="16">
        <v>34144000</v>
      </c>
      <c r="N348" s="16"/>
      <c r="O348" s="12" t="s">
        <v>464</v>
      </c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6">
        <v>33356268</v>
      </c>
      <c r="AE348" s="16"/>
      <c r="AF348" s="16"/>
      <c r="AG348" s="16"/>
      <c r="AH348" s="16"/>
      <c r="AI348" s="5"/>
    </row>
    <row r="349" spans="1:35" s="1" customFormat="1" ht="33" customHeight="1" x14ac:dyDescent="0.2">
      <c r="A349" s="22" t="s">
        <v>11</v>
      </c>
      <c r="B349" s="22"/>
      <c r="C349" s="22"/>
      <c r="D349" s="4" t="s">
        <v>465</v>
      </c>
      <c r="E349" s="22" t="s">
        <v>466</v>
      </c>
      <c r="F349" s="22"/>
      <c r="G349" s="22"/>
      <c r="H349" s="22" t="s">
        <v>467</v>
      </c>
      <c r="I349" s="22"/>
      <c r="J349" s="22"/>
      <c r="K349" s="19">
        <v>32068000</v>
      </c>
      <c r="L349" s="19"/>
      <c r="M349" s="16">
        <v>162068000</v>
      </c>
      <c r="N349" s="16"/>
      <c r="O349" s="12" t="s">
        <v>468</v>
      </c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6">
        <v>161267198</v>
      </c>
      <c r="AE349" s="16"/>
      <c r="AF349" s="16"/>
      <c r="AG349" s="16"/>
      <c r="AH349" s="16"/>
      <c r="AI349" s="5"/>
    </row>
    <row r="350" spans="1:35" s="1" customFormat="1" ht="22.9" customHeight="1" x14ac:dyDescent="0.2">
      <c r="A350" s="22" t="s">
        <v>11</v>
      </c>
      <c r="B350" s="22"/>
      <c r="C350" s="22"/>
      <c r="D350" s="4"/>
      <c r="E350" s="22" t="s">
        <v>469</v>
      </c>
      <c r="F350" s="22"/>
      <c r="G350" s="22"/>
      <c r="H350" s="22" t="s">
        <v>470</v>
      </c>
      <c r="I350" s="22"/>
      <c r="J350" s="22"/>
      <c r="K350" s="19" t="s">
        <v>18</v>
      </c>
      <c r="L350" s="19"/>
      <c r="M350" s="16">
        <v>133000000</v>
      </c>
      <c r="N350" s="16"/>
      <c r="O350" s="12" t="s">
        <v>129</v>
      </c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6">
        <v>133000000</v>
      </c>
      <c r="AE350" s="16"/>
      <c r="AF350" s="16"/>
      <c r="AG350" s="16"/>
      <c r="AH350" s="16"/>
      <c r="AI350" s="5"/>
    </row>
    <row r="351" spans="1:35" s="1" customFormat="1" ht="24.6" customHeight="1" x14ac:dyDescent="0.2">
      <c r="A351" s="27" t="s">
        <v>35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17">
        <v>7098084000</v>
      </c>
      <c r="L351" s="17"/>
      <c r="M351" s="13">
        <v>7733091000</v>
      </c>
      <c r="N351" s="13"/>
      <c r="O351" s="13">
        <v>-113623475</v>
      </c>
      <c r="P351" s="13"/>
      <c r="Q351" s="13">
        <v>2008.6</v>
      </c>
      <c r="R351" s="13"/>
      <c r="S351" s="13"/>
      <c r="T351" s="13">
        <v>0</v>
      </c>
      <c r="U351" s="13"/>
      <c r="V351" s="13"/>
      <c r="W351" s="13"/>
      <c r="X351" s="13" t="s">
        <v>18</v>
      </c>
      <c r="Y351" s="13"/>
      <c r="Z351" s="13"/>
      <c r="AA351" s="13"/>
      <c r="AB351" s="13">
        <v>0</v>
      </c>
      <c r="AC351" s="13"/>
      <c r="AD351" s="13">
        <v>7619469533.6000004</v>
      </c>
      <c r="AE351" s="13"/>
      <c r="AF351" s="13"/>
      <c r="AG351" s="13"/>
      <c r="AH351" s="13"/>
      <c r="AI351" s="6"/>
    </row>
    <row r="352" spans="1:35" s="1" customFormat="1" ht="19.149999999999999" customHeight="1" x14ac:dyDescent="0.2"/>
    <row r="353" spans="1:35" s="1" customFormat="1" ht="18.2" customHeight="1" x14ac:dyDescent="0.25">
      <c r="A353" s="29" t="s">
        <v>978</v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</row>
    <row r="354" spans="1:35" s="1" customFormat="1" ht="11.1" customHeight="1" x14ac:dyDescent="0.2"/>
    <row r="355" spans="1:35" s="1" customFormat="1" ht="76.7" customHeight="1" x14ac:dyDescent="0.2">
      <c r="A355" s="30"/>
      <c r="B355" s="30"/>
      <c r="C355" s="30"/>
      <c r="D355" s="2" t="s">
        <v>0</v>
      </c>
      <c r="E355" s="23" t="s">
        <v>1</v>
      </c>
      <c r="F355" s="23"/>
      <c r="G355" s="23"/>
      <c r="H355" s="23" t="s">
        <v>2</v>
      </c>
      <c r="I355" s="23"/>
      <c r="J355" s="23"/>
      <c r="K355" s="18" t="s">
        <v>3</v>
      </c>
      <c r="L355" s="18"/>
      <c r="M355" s="14" t="s">
        <v>4</v>
      </c>
      <c r="N355" s="14"/>
      <c r="O355" s="14" t="s">
        <v>5</v>
      </c>
      <c r="P355" s="14"/>
      <c r="Q355" s="14" t="s">
        <v>6</v>
      </c>
      <c r="R355" s="14"/>
      <c r="S355" s="14"/>
      <c r="T355" s="14" t="s">
        <v>7</v>
      </c>
      <c r="U355" s="14"/>
      <c r="V355" s="14"/>
      <c r="W355" s="14"/>
      <c r="X355" s="14" t="s">
        <v>8</v>
      </c>
      <c r="Y355" s="14"/>
      <c r="Z355" s="14"/>
      <c r="AA355" s="14"/>
      <c r="AB355" s="14" t="s">
        <v>9</v>
      </c>
      <c r="AC355" s="14"/>
      <c r="AD355" s="14" t="s">
        <v>10</v>
      </c>
      <c r="AE355" s="14"/>
      <c r="AF355" s="14"/>
      <c r="AG355" s="14"/>
      <c r="AH355" s="14"/>
      <c r="AI355" s="3"/>
    </row>
    <row r="356" spans="1:35" s="1" customFormat="1" ht="22.9" customHeight="1" x14ac:dyDescent="0.2">
      <c r="A356" s="22" t="s">
        <v>11</v>
      </c>
      <c r="B356" s="22"/>
      <c r="C356" s="22"/>
      <c r="D356" s="4" t="s">
        <v>471</v>
      </c>
      <c r="E356" s="22" t="s">
        <v>472</v>
      </c>
      <c r="F356" s="22"/>
      <c r="G356" s="22"/>
      <c r="H356" s="22" t="s">
        <v>473</v>
      </c>
      <c r="I356" s="22"/>
      <c r="J356" s="22"/>
      <c r="K356" s="19">
        <v>26902000</v>
      </c>
      <c r="L356" s="19"/>
      <c r="M356" s="16">
        <v>26902000</v>
      </c>
      <c r="N356" s="16"/>
      <c r="O356" s="12" t="s">
        <v>129</v>
      </c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6">
        <v>26902000</v>
      </c>
      <c r="AE356" s="16"/>
      <c r="AF356" s="16"/>
      <c r="AG356" s="16"/>
      <c r="AH356" s="16"/>
      <c r="AI356" s="5"/>
    </row>
    <row r="357" spans="1:35" s="1" customFormat="1" ht="12.75" customHeight="1" x14ac:dyDescent="0.2">
      <c r="A357" s="22" t="s">
        <v>11</v>
      </c>
      <c r="B357" s="22"/>
      <c r="C357" s="22"/>
      <c r="D357" s="4"/>
      <c r="E357" s="22" t="s">
        <v>474</v>
      </c>
      <c r="F357" s="22"/>
      <c r="G357" s="22"/>
      <c r="H357" s="22" t="s">
        <v>47</v>
      </c>
      <c r="I357" s="22"/>
      <c r="J357" s="22"/>
      <c r="K357" s="19" t="s">
        <v>18</v>
      </c>
      <c r="L357" s="19"/>
      <c r="M357" s="16">
        <v>0</v>
      </c>
      <c r="N357" s="16"/>
      <c r="O357" s="12" t="s">
        <v>475</v>
      </c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6">
        <v>114632636</v>
      </c>
      <c r="AE357" s="16"/>
      <c r="AF357" s="16"/>
      <c r="AG357" s="16"/>
      <c r="AH357" s="16"/>
      <c r="AI357" s="5"/>
    </row>
    <row r="358" spans="1:35" s="1" customFormat="1" ht="18.2" customHeight="1" x14ac:dyDescent="0.2">
      <c r="A358" s="27" t="s">
        <v>49</v>
      </c>
      <c r="B358" s="27"/>
      <c r="C358" s="27"/>
      <c r="D358" s="27"/>
      <c r="E358" s="27"/>
      <c r="F358" s="27"/>
      <c r="G358" s="27"/>
      <c r="H358" s="27"/>
      <c r="I358" s="27"/>
      <c r="J358" s="27"/>
      <c r="K358" s="17">
        <v>26902000</v>
      </c>
      <c r="L358" s="17"/>
      <c r="M358" s="13">
        <v>26902000</v>
      </c>
      <c r="N358" s="13"/>
      <c r="O358" s="13">
        <v>114632636</v>
      </c>
      <c r="P358" s="13"/>
      <c r="Q358" s="13">
        <v>0</v>
      </c>
      <c r="R358" s="13"/>
      <c r="S358" s="13"/>
      <c r="T358" s="13">
        <v>0</v>
      </c>
      <c r="U358" s="13"/>
      <c r="V358" s="13"/>
      <c r="W358" s="13"/>
      <c r="X358" s="13" t="s">
        <v>18</v>
      </c>
      <c r="Y358" s="13"/>
      <c r="Z358" s="13"/>
      <c r="AA358" s="13"/>
      <c r="AB358" s="13">
        <v>0</v>
      </c>
      <c r="AC358" s="13"/>
      <c r="AD358" s="13">
        <v>141534636</v>
      </c>
      <c r="AE358" s="13"/>
      <c r="AF358" s="13"/>
      <c r="AG358" s="13"/>
      <c r="AH358" s="13"/>
      <c r="AI358" s="6"/>
    </row>
    <row r="359" spans="1:35" s="1" customFormat="1" ht="11.1" customHeight="1" x14ac:dyDescent="0.2"/>
    <row r="360" spans="1:35" s="1" customFormat="1" ht="18.2" customHeight="1" x14ac:dyDescent="0.2">
      <c r="A360" s="27" t="s">
        <v>476</v>
      </c>
      <c r="B360" s="27"/>
      <c r="C360" s="27"/>
      <c r="D360" s="27"/>
      <c r="E360" s="27"/>
      <c r="F360" s="27"/>
      <c r="G360" s="27"/>
      <c r="H360" s="27"/>
      <c r="I360" s="27"/>
      <c r="J360" s="20">
        <v>7169641000</v>
      </c>
      <c r="K360" s="20"/>
      <c r="L360" s="15">
        <v>7855485000</v>
      </c>
      <c r="M360" s="15"/>
      <c r="N360" s="15">
        <v>-5.4569682106375703E-9</v>
      </c>
      <c r="O360" s="15"/>
      <c r="P360" s="15">
        <v>2008.6</v>
      </c>
      <c r="Q360" s="15"/>
      <c r="R360" s="15"/>
      <c r="S360" s="15">
        <v>0</v>
      </c>
      <c r="T360" s="15"/>
      <c r="U360" s="15"/>
      <c r="V360" s="15"/>
      <c r="W360" s="15">
        <v>-5000000</v>
      </c>
      <c r="X360" s="15"/>
      <c r="Y360" s="15"/>
      <c r="Z360" s="15"/>
      <c r="AA360" s="15">
        <f>-(-2.27373675443232E-10)</f>
        <v>2.2737367544323201E-10</v>
      </c>
      <c r="AB360" s="15"/>
      <c r="AC360" s="15">
        <v>7850487008.6000004</v>
      </c>
      <c r="AD360" s="15"/>
      <c r="AE360" s="15"/>
      <c r="AF360" s="15"/>
      <c r="AG360" s="15"/>
      <c r="AH360" s="15"/>
    </row>
    <row r="361" spans="1:35" s="1" customFormat="1" ht="12.2" customHeight="1" x14ac:dyDescent="0.2"/>
    <row r="362" spans="1:35" s="1" customFormat="1" ht="15.95" customHeight="1" x14ac:dyDescent="0.25">
      <c r="A362" s="28" t="s">
        <v>994</v>
      </c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5" s="1" customFormat="1" ht="16.5" customHeight="1" x14ac:dyDescent="0.2"/>
    <row r="364" spans="1:35" s="1" customFormat="1" ht="18.2" customHeight="1" x14ac:dyDescent="0.25">
      <c r="A364" s="29" t="s">
        <v>979</v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</row>
    <row r="365" spans="1:35" s="1" customFormat="1" ht="11.1" customHeight="1" x14ac:dyDescent="0.2"/>
    <row r="366" spans="1:35" s="1" customFormat="1" ht="76.7" customHeight="1" x14ac:dyDescent="0.2">
      <c r="A366" s="30"/>
      <c r="B366" s="30"/>
      <c r="C366" s="30"/>
      <c r="D366" s="2" t="s">
        <v>0</v>
      </c>
      <c r="E366" s="23" t="s">
        <v>1</v>
      </c>
      <c r="F366" s="23"/>
      <c r="G366" s="23"/>
      <c r="H366" s="23" t="s">
        <v>2</v>
      </c>
      <c r="I366" s="23"/>
      <c r="J366" s="23"/>
      <c r="K366" s="18" t="s">
        <v>3</v>
      </c>
      <c r="L366" s="18"/>
      <c r="M366" s="14" t="s">
        <v>4</v>
      </c>
      <c r="N366" s="14"/>
      <c r="O366" s="14" t="s">
        <v>5</v>
      </c>
      <c r="P366" s="14"/>
      <c r="Q366" s="14" t="s">
        <v>6</v>
      </c>
      <c r="R366" s="14"/>
      <c r="S366" s="14"/>
      <c r="T366" s="14" t="s">
        <v>7</v>
      </c>
      <c r="U366" s="14"/>
      <c r="V366" s="14"/>
      <c r="W366" s="14"/>
      <c r="X366" s="14" t="s">
        <v>8</v>
      </c>
      <c r="Y366" s="14"/>
      <c r="Z366" s="14"/>
      <c r="AA366" s="14"/>
      <c r="AB366" s="14" t="s">
        <v>9</v>
      </c>
      <c r="AC366" s="14"/>
      <c r="AD366" s="14" t="s">
        <v>10</v>
      </c>
      <c r="AE366" s="14"/>
      <c r="AF366" s="14"/>
      <c r="AG366" s="14"/>
      <c r="AH366" s="14"/>
      <c r="AI366" s="3"/>
    </row>
    <row r="367" spans="1:35" s="1" customFormat="1" ht="33" customHeight="1" x14ac:dyDescent="0.2">
      <c r="A367" s="22" t="s">
        <v>11</v>
      </c>
      <c r="B367" s="22"/>
      <c r="C367" s="22"/>
      <c r="D367" s="4" t="s">
        <v>477</v>
      </c>
      <c r="E367" s="22" t="s">
        <v>478</v>
      </c>
      <c r="F367" s="22"/>
      <c r="G367" s="22"/>
      <c r="H367" s="22" t="s">
        <v>479</v>
      </c>
      <c r="I367" s="22"/>
      <c r="J367" s="22"/>
      <c r="K367" s="19">
        <v>73356000</v>
      </c>
      <c r="L367" s="19"/>
      <c r="M367" s="16">
        <v>73356000</v>
      </c>
      <c r="N367" s="16"/>
      <c r="O367" s="12" t="s">
        <v>129</v>
      </c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6">
        <v>73356000</v>
      </c>
      <c r="AE367" s="16"/>
      <c r="AF367" s="16"/>
      <c r="AG367" s="16"/>
      <c r="AH367" s="16"/>
      <c r="AI367" s="5"/>
    </row>
    <row r="368" spans="1:35" s="1" customFormat="1" ht="33" customHeight="1" x14ac:dyDescent="0.2">
      <c r="A368" s="22" t="s">
        <v>11</v>
      </c>
      <c r="B368" s="22"/>
      <c r="C368" s="22"/>
      <c r="D368" s="4" t="s">
        <v>480</v>
      </c>
      <c r="E368" s="22" t="s">
        <v>481</v>
      </c>
      <c r="F368" s="22"/>
      <c r="G368" s="22"/>
      <c r="H368" s="22" t="s">
        <v>177</v>
      </c>
      <c r="I368" s="22"/>
      <c r="J368" s="22"/>
      <c r="K368" s="19">
        <v>356713000</v>
      </c>
      <c r="L368" s="19"/>
      <c r="M368" s="16">
        <v>394713000</v>
      </c>
      <c r="N368" s="16"/>
      <c r="O368" s="12" t="s">
        <v>129</v>
      </c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6">
        <v>394713000</v>
      </c>
      <c r="AE368" s="16"/>
      <c r="AF368" s="16"/>
      <c r="AG368" s="16"/>
      <c r="AH368" s="16"/>
      <c r="AI368" s="5"/>
    </row>
    <row r="369" spans="1:35" s="1" customFormat="1" ht="24.6" customHeight="1" x14ac:dyDescent="0.2">
      <c r="A369" s="27" t="s">
        <v>55</v>
      </c>
      <c r="B369" s="27"/>
      <c r="C369" s="27"/>
      <c r="D369" s="27"/>
      <c r="E369" s="27"/>
      <c r="F369" s="27"/>
      <c r="G369" s="27"/>
      <c r="H369" s="27"/>
      <c r="I369" s="27"/>
      <c r="J369" s="27"/>
      <c r="K369" s="17">
        <v>430069000</v>
      </c>
      <c r="L369" s="17"/>
      <c r="M369" s="13">
        <v>468069000</v>
      </c>
      <c r="N369" s="13"/>
      <c r="O369" s="13">
        <v>0</v>
      </c>
      <c r="P369" s="13"/>
      <c r="Q369" s="13">
        <v>0</v>
      </c>
      <c r="R369" s="13"/>
      <c r="S369" s="13"/>
      <c r="T369" s="13">
        <v>0</v>
      </c>
      <c r="U369" s="13"/>
      <c r="V369" s="13"/>
      <c r="W369" s="13"/>
      <c r="X369" s="13" t="s">
        <v>18</v>
      </c>
      <c r="Y369" s="13"/>
      <c r="Z369" s="13"/>
      <c r="AA369" s="13"/>
      <c r="AB369" s="13">
        <v>0</v>
      </c>
      <c r="AC369" s="13"/>
      <c r="AD369" s="13">
        <v>468069000</v>
      </c>
      <c r="AE369" s="13"/>
      <c r="AF369" s="13"/>
      <c r="AG369" s="13"/>
      <c r="AH369" s="13"/>
      <c r="AI369" s="6"/>
    </row>
    <row r="370" spans="1:35" s="1" customFormat="1" ht="11.1" customHeight="1" x14ac:dyDescent="0.2"/>
    <row r="371" spans="1:35" s="1" customFormat="1" ht="18.2" customHeight="1" x14ac:dyDescent="0.2">
      <c r="A371" s="27" t="s">
        <v>482</v>
      </c>
      <c r="B371" s="27"/>
      <c r="C371" s="27"/>
      <c r="D371" s="27"/>
      <c r="E371" s="27"/>
      <c r="F371" s="27"/>
      <c r="G371" s="27"/>
      <c r="H371" s="27"/>
      <c r="I371" s="27"/>
      <c r="J371" s="20">
        <v>430069000</v>
      </c>
      <c r="K371" s="20"/>
      <c r="L371" s="15">
        <v>468069000</v>
      </c>
      <c r="M371" s="15"/>
      <c r="N371" s="15">
        <v>0</v>
      </c>
      <c r="O371" s="15"/>
      <c r="P371" s="15">
        <v>0</v>
      </c>
      <c r="Q371" s="15"/>
      <c r="R371" s="15"/>
      <c r="S371" s="15">
        <v>0</v>
      </c>
      <c r="T371" s="15"/>
      <c r="U371" s="15"/>
      <c r="V371" s="15"/>
      <c r="W371" s="15" t="s">
        <v>18</v>
      </c>
      <c r="X371" s="15"/>
      <c r="Y371" s="15"/>
      <c r="Z371" s="15"/>
      <c r="AA371" s="15">
        <v>0</v>
      </c>
      <c r="AB371" s="15"/>
      <c r="AC371" s="15">
        <v>468069000</v>
      </c>
      <c r="AD371" s="15"/>
      <c r="AE371" s="15"/>
      <c r="AF371" s="15"/>
      <c r="AG371" s="15"/>
      <c r="AH371" s="15"/>
    </row>
    <row r="372" spans="1:35" s="1" customFormat="1" ht="12.2" customHeight="1" x14ac:dyDescent="0.2"/>
    <row r="373" spans="1:35" s="1" customFormat="1" ht="15.95" customHeight="1" x14ac:dyDescent="0.25">
      <c r="A373" s="28" t="s">
        <v>995</v>
      </c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5" s="1" customFormat="1" ht="16.5" customHeight="1" x14ac:dyDescent="0.2"/>
    <row r="375" spans="1:35" s="1" customFormat="1" ht="18.2" customHeight="1" x14ac:dyDescent="0.25">
      <c r="A375" s="29" t="s">
        <v>973</v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</row>
    <row r="376" spans="1:35" s="1" customFormat="1" ht="11.1" customHeight="1" x14ac:dyDescent="0.2"/>
    <row r="377" spans="1:35" s="1" customFormat="1" ht="76.7" customHeight="1" x14ac:dyDescent="0.2">
      <c r="A377" s="30"/>
      <c r="B377" s="30"/>
      <c r="C377" s="30"/>
      <c r="D377" s="2" t="s">
        <v>0</v>
      </c>
      <c r="E377" s="23" t="s">
        <v>1</v>
      </c>
      <c r="F377" s="23"/>
      <c r="G377" s="23"/>
      <c r="H377" s="23" t="s">
        <v>2</v>
      </c>
      <c r="I377" s="23"/>
      <c r="J377" s="23"/>
      <c r="K377" s="18" t="s">
        <v>3</v>
      </c>
      <c r="L377" s="18"/>
      <c r="M377" s="14" t="s">
        <v>4</v>
      </c>
      <c r="N377" s="14"/>
      <c r="O377" s="14" t="s">
        <v>5</v>
      </c>
      <c r="P377" s="14"/>
      <c r="Q377" s="14" t="s">
        <v>6</v>
      </c>
      <c r="R377" s="14"/>
      <c r="S377" s="14"/>
      <c r="T377" s="14" t="s">
        <v>7</v>
      </c>
      <c r="U377" s="14"/>
      <c r="V377" s="14"/>
      <c r="W377" s="14"/>
      <c r="X377" s="14" t="s">
        <v>8</v>
      </c>
      <c r="Y377" s="14"/>
      <c r="Z377" s="14"/>
      <c r="AA377" s="14"/>
      <c r="AB377" s="14" t="s">
        <v>9</v>
      </c>
      <c r="AC377" s="14"/>
      <c r="AD377" s="14" t="s">
        <v>10</v>
      </c>
      <c r="AE377" s="14"/>
      <c r="AF377" s="14"/>
      <c r="AG377" s="14"/>
      <c r="AH377" s="14"/>
      <c r="AI377" s="3"/>
    </row>
    <row r="378" spans="1:35" s="1" customFormat="1" ht="22.9" customHeight="1" x14ac:dyDescent="0.2">
      <c r="A378" s="22" t="s">
        <v>11</v>
      </c>
      <c r="B378" s="22"/>
      <c r="C378" s="22"/>
      <c r="D378" s="4" t="s">
        <v>483</v>
      </c>
      <c r="E378" s="22" t="s">
        <v>484</v>
      </c>
      <c r="F378" s="22"/>
      <c r="G378" s="22"/>
      <c r="H378" s="22" t="s">
        <v>485</v>
      </c>
      <c r="I378" s="22"/>
      <c r="J378" s="22"/>
      <c r="K378" s="19">
        <v>35565000</v>
      </c>
      <c r="L378" s="19"/>
      <c r="M378" s="16">
        <v>75542000</v>
      </c>
      <c r="N378" s="16"/>
      <c r="O378" s="12" t="s">
        <v>486</v>
      </c>
      <c r="P378" s="12"/>
      <c r="Q378" s="12"/>
      <c r="R378" s="12"/>
      <c r="S378" s="12"/>
      <c r="T378" s="12" t="s">
        <v>487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6">
        <v>72991000</v>
      </c>
      <c r="AE378" s="16"/>
      <c r="AF378" s="16"/>
      <c r="AG378" s="16"/>
      <c r="AH378" s="16"/>
      <c r="AI378" s="5"/>
    </row>
    <row r="379" spans="1:35" s="1" customFormat="1" ht="22.9" customHeight="1" x14ac:dyDescent="0.2">
      <c r="A379" s="22" t="s">
        <v>11</v>
      </c>
      <c r="B379" s="22"/>
      <c r="C379" s="22"/>
      <c r="D379" s="4" t="s">
        <v>488</v>
      </c>
      <c r="E379" s="22" t="s">
        <v>489</v>
      </c>
      <c r="F379" s="22"/>
      <c r="G379" s="22"/>
      <c r="H379" s="22" t="s">
        <v>490</v>
      </c>
      <c r="I379" s="22"/>
      <c r="J379" s="22"/>
      <c r="K379" s="19">
        <v>100241000</v>
      </c>
      <c r="L379" s="19"/>
      <c r="M379" s="16">
        <v>137154000</v>
      </c>
      <c r="N379" s="16"/>
      <c r="O379" s="12" t="s">
        <v>491</v>
      </c>
      <c r="P379" s="12"/>
      <c r="Q379" s="12"/>
      <c r="R379" s="12"/>
      <c r="S379" s="12"/>
      <c r="T379" s="12" t="s">
        <v>492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6">
        <v>132522000</v>
      </c>
      <c r="AE379" s="16"/>
      <c r="AF379" s="16"/>
      <c r="AG379" s="16"/>
      <c r="AH379" s="16"/>
      <c r="AI379" s="5"/>
    </row>
    <row r="380" spans="1:35" s="1" customFormat="1" ht="42.6" customHeight="1" x14ac:dyDescent="0.2">
      <c r="A380" s="22" t="s">
        <v>11</v>
      </c>
      <c r="B380" s="22"/>
      <c r="C380" s="22"/>
      <c r="D380" s="4" t="s">
        <v>493</v>
      </c>
      <c r="E380" s="22" t="s">
        <v>494</v>
      </c>
      <c r="F380" s="22"/>
      <c r="G380" s="22"/>
      <c r="H380" s="22" t="s">
        <v>495</v>
      </c>
      <c r="I380" s="22"/>
      <c r="J380" s="22"/>
      <c r="K380" s="19">
        <v>30975000</v>
      </c>
      <c r="L380" s="19"/>
      <c r="M380" s="16">
        <v>81280000</v>
      </c>
      <c r="N380" s="16"/>
      <c r="O380" s="12" t="s">
        <v>496</v>
      </c>
      <c r="P380" s="12"/>
      <c r="Q380" s="12"/>
      <c r="R380" s="12"/>
      <c r="S380" s="12"/>
      <c r="T380" s="12" t="s">
        <v>497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6">
        <v>78297000</v>
      </c>
      <c r="AE380" s="16"/>
      <c r="AF380" s="16"/>
      <c r="AG380" s="16"/>
      <c r="AH380" s="16"/>
      <c r="AI380" s="5"/>
    </row>
    <row r="381" spans="1:35" s="1" customFormat="1" ht="18.2" customHeight="1" x14ac:dyDescent="0.2">
      <c r="A381" s="27" t="s">
        <v>17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17">
        <v>166781000</v>
      </c>
      <c r="L381" s="17"/>
      <c r="M381" s="13">
        <v>293976000</v>
      </c>
      <c r="N381" s="13"/>
      <c r="O381" s="13">
        <v>-10110000</v>
      </c>
      <c r="P381" s="13"/>
      <c r="Q381" s="13">
        <v>0</v>
      </c>
      <c r="R381" s="13"/>
      <c r="S381" s="13"/>
      <c r="T381" s="13">
        <v>-56000</v>
      </c>
      <c r="U381" s="13"/>
      <c r="V381" s="13"/>
      <c r="W381" s="13"/>
      <c r="X381" s="13" t="s">
        <v>18</v>
      </c>
      <c r="Y381" s="13"/>
      <c r="Z381" s="13"/>
      <c r="AA381" s="13"/>
      <c r="AB381" s="13">
        <v>0</v>
      </c>
      <c r="AC381" s="13"/>
      <c r="AD381" s="13">
        <v>283810000</v>
      </c>
      <c r="AE381" s="13"/>
      <c r="AF381" s="13"/>
      <c r="AG381" s="13"/>
      <c r="AH381" s="13"/>
      <c r="AI381" s="6"/>
    </row>
    <row r="382" spans="1:35" s="1" customFormat="1" ht="19.149999999999999" customHeight="1" x14ac:dyDescent="0.2"/>
    <row r="383" spans="1:35" s="1" customFormat="1" ht="18.2" customHeight="1" x14ac:dyDescent="0.25">
      <c r="A383" s="29" t="s">
        <v>974</v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</row>
    <row r="384" spans="1:35" s="1" customFormat="1" ht="11.1" customHeight="1" x14ac:dyDescent="0.2"/>
    <row r="385" spans="1:35" s="1" customFormat="1" ht="76.7" customHeight="1" x14ac:dyDescent="0.2">
      <c r="A385" s="30"/>
      <c r="B385" s="30"/>
      <c r="C385" s="30"/>
      <c r="D385" s="2" t="s">
        <v>0</v>
      </c>
      <c r="E385" s="23" t="s">
        <v>1</v>
      </c>
      <c r="F385" s="23"/>
      <c r="G385" s="23"/>
      <c r="H385" s="23" t="s">
        <v>2</v>
      </c>
      <c r="I385" s="23"/>
      <c r="J385" s="23"/>
      <c r="K385" s="18" t="s">
        <v>3</v>
      </c>
      <c r="L385" s="18"/>
      <c r="M385" s="14" t="s">
        <v>4</v>
      </c>
      <c r="N385" s="14"/>
      <c r="O385" s="14" t="s">
        <v>5</v>
      </c>
      <c r="P385" s="14"/>
      <c r="Q385" s="14" t="s">
        <v>6</v>
      </c>
      <c r="R385" s="14"/>
      <c r="S385" s="14"/>
      <c r="T385" s="14" t="s">
        <v>7</v>
      </c>
      <c r="U385" s="14"/>
      <c r="V385" s="14"/>
      <c r="W385" s="14"/>
      <c r="X385" s="14" t="s">
        <v>8</v>
      </c>
      <c r="Y385" s="14"/>
      <c r="Z385" s="14"/>
      <c r="AA385" s="14"/>
      <c r="AB385" s="14" t="s">
        <v>9</v>
      </c>
      <c r="AC385" s="14"/>
      <c r="AD385" s="14" t="s">
        <v>10</v>
      </c>
      <c r="AE385" s="14"/>
      <c r="AF385" s="14"/>
      <c r="AG385" s="14"/>
      <c r="AH385" s="14"/>
      <c r="AI385" s="3"/>
    </row>
    <row r="386" spans="1:35" s="1" customFormat="1" ht="22.9" customHeight="1" x14ac:dyDescent="0.2">
      <c r="A386" s="22" t="s">
        <v>11</v>
      </c>
      <c r="B386" s="22"/>
      <c r="C386" s="22"/>
      <c r="D386" s="4" t="s">
        <v>498</v>
      </c>
      <c r="E386" s="22" t="s">
        <v>499</v>
      </c>
      <c r="F386" s="22"/>
      <c r="G386" s="22"/>
      <c r="H386" s="22" t="s">
        <v>500</v>
      </c>
      <c r="I386" s="22"/>
      <c r="J386" s="22"/>
      <c r="K386" s="19">
        <v>19409000</v>
      </c>
      <c r="L386" s="19"/>
      <c r="M386" s="16">
        <v>24397000</v>
      </c>
      <c r="N386" s="16"/>
      <c r="O386" s="12" t="s">
        <v>501</v>
      </c>
      <c r="P386" s="12"/>
      <c r="Q386" s="12"/>
      <c r="R386" s="12"/>
      <c r="S386" s="12"/>
      <c r="T386" s="12" t="s">
        <v>502</v>
      </c>
      <c r="U386" s="12"/>
      <c r="V386" s="12"/>
      <c r="W386" s="12"/>
      <c r="X386" s="12"/>
      <c r="Y386" s="12"/>
      <c r="Z386" s="12"/>
      <c r="AA386" s="12"/>
      <c r="AB386" s="12"/>
      <c r="AC386" s="12"/>
      <c r="AD386" s="16">
        <v>24098000</v>
      </c>
      <c r="AE386" s="16"/>
      <c r="AF386" s="16"/>
      <c r="AG386" s="16"/>
      <c r="AH386" s="16"/>
      <c r="AI386" s="5"/>
    </row>
    <row r="387" spans="1:35" s="1" customFormat="1" ht="33" customHeight="1" x14ac:dyDescent="0.2">
      <c r="A387" s="22" t="s">
        <v>11</v>
      </c>
      <c r="B387" s="22"/>
      <c r="C387" s="22"/>
      <c r="D387" s="4" t="s">
        <v>503</v>
      </c>
      <c r="E387" s="22" t="s">
        <v>504</v>
      </c>
      <c r="F387" s="22"/>
      <c r="G387" s="22"/>
      <c r="H387" s="22" t="s">
        <v>505</v>
      </c>
      <c r="I387" s="22"/>
      <c r="J387" s="22"/>
      <c r="K387" s="19">
        <v>35000000</v>
      </c>
      <c r="L387" s="19"/>
      <c r="M387" s="16">
        <v>17476000</v>
      </c>
      <c r="N387" s="16"/>
      <c r="O387" s="12" t="s">
        <v>506</v>
      </c>
      <c r="P387" s="12"/>
      <c r="Q387" s="12"/>
      <c r="R387" s="12"/>
      <c r="S387" s="12"/>
      <c r="T387" s="12" t="s">
        <v>507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6">
        <v>17109000</v>
      </c>
      <c r="AE387" s="16"/>
      <c r="AF387" s="16"/>
      <c r="AG387" s="16"/>
      <c r="AH387" s="16"/>
      <c r="AI387" s="5"/>
    </row>
    <row r="388" spans="1:35" s="1" customFormat="1" ht="22.9" customHeight="1" x14ac:dyDescent="0.2">
      <c r="A388" s="22" t="s">
        <v>11</v>
      </c>
      <c r="B388" s="22"/>
      <c r="C388" s="22"/>
      <c r="D388" s="4" t="s">
        <v>508</v>
      </c>
      <c r="E388" s="22" t="s">
        <v>509</v>
      </c>
      <c r="F388" s="22"/>
      <c r="G388" s="22"/>
      <c r="H388" s="22" t="s">
        <v>510</v>
      </c>
      <c r="I388" s="22"/>
      <c r="J388" s="22"/>
      <c r="K388" s="19">
        <v>41080000</v>
      </c>
      <c r="L388" s="19"/>
      <c r="M388" s="16">
        <v>41053000</v>
      </c>
      <c r="N388" s="16"/>
      <c r="O388" s="12" t="s">
        <v>511</v>
      </c>
      <c r="P388" s="12"/>
      <c r="Q388" s="12"/>
      <c r="R388" s="12"/>
      <c r="S388" s="12"/>
      <c r="T388" s="12" t="s">
        <v>512</v>
      </c>
      <c r="U388" s="12"/>
      <c r="V388" s="12"/>
      <c r="W388" s="12"/>
      <c r="X388" s="12"/>
      <c r="Y388" s="12"/>
      <c r="Z388" s="12"/>
      <c r="AA388" s="12"/>
      <c r="AB388" s="12" t="s">
        <v>513</v>
      </c>
      <c r="AC388" s="12"/>
      <c r="AD388" s="16">
        <v>38288000</v>
      </c>
      <c r="AE388" s="16"/>
      <c r="AF388" s="16"/>
      <c r="AG388" s="16"/>
      <c r="AH388" s="16"/>
      <c r="AI388" s="5"/>
    </row>
    <row r="389" spans="1:35" s="1" customFormat="1" ht="42.6" customHeight="1" x14ac:dyDescent="0.2">
      <c r="A389" s="22" t="s">
        <v>11</v>
      </c>
      <c r="B389" s="22"/>
      <c r="C389" s="22"/>
      <c r="D389" s="4" t="s">
        <v>514</v>
      </c>
      <c r="E389" s="22" t="s">
        <v>515</v>
      </c>
      <c r="F389" s="22"/>
      <c r="G389" s="22"/>
      <c r="H389" s="22" t="s">
        <v>516</v>
      </c>
      <c r="I389" s="22"/>
      <c r="J389" s="22"/>
      <c r="K389" s="19">
        <v>60722000</v>
      </c>
      <c r="L389" s="19"/>
      <c r="M389" s="16">
        <v>53359000</v>
      </c>
      <c r="N389" s="16"/>
      <c r="O389" s="12" t="s">
        <v>517</v>
      </c>
      <c r="P389" s="12"/>
      <c r="Q389" s="12"/>
      <c r="R389" s="12"/>
      <c r="S389" s="12"/>
      <c r="T389" s="12" t="s">
        <v>518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6">
        <v>51675000</v>
      </c>
      <c r="AE389" s="16"/>
      <c r="AF389" s="16"/>
      <c r="AG389" s="16"/>
      <c r="AH389" s="16"/>
      <c r="AI389" s="5"/>
    </row>
    <row r="390" spans="1:35" s="1" customFormat="1" ht="22.9" customHeight="1" x14ac:dyDescent="0.2">
      <c r="A390" s="22" t="s">
        <v>11</v>
      </c>
      <c r="B390" s="22"/>
      <c r="C390" s="22"/>
      <c r="D390" s="4" t="s">
        <v>519</v>
      </c>
      <c r="E390" s="22" t="s">
        <v>520</v>
      </c>
      <c r="F390" s="22"/>
      <c r="G390" s="22"/>
      <c r="H390" s="22" t="s">
        <v>521</v>
      </c>
      <c r="I390" s="22"/>
      <c r="J390" s="22"/>
      <c r="K390" s="19">
        <v>15255000</v>
      </c>
      <c r="L390" s="19"/>
      <c r="M390" s="16">
        <v>25245000</v>
      </c>
      <c r="N390" s="16"/>
      <c r="O390" s="12" t="s">
        <v>522</v>
      </c>
      <c r="P390" s="12"/>
      <c r="Q390" s="12"/>
      <c r="R390" s="12"/>
      <c r="S390" s="12"/>
      <c r="T390" s="12" t="s">
        <v>502</v>
      </c>
      <c r="U390" s="12"/>
      <c r="V390" s="12"/>
      <c r="W390" s="12"/>
      <c r="X390" s="12"/>
      <c r="Y390" s="12"/>
      <c r="Z390" s="12"/>
      <c r="AA390" s="12"/>
      <c r="AB390" s="12"/>
      <c r="AC390" s="12"/>
      <c r="AD390" s="16">
        <v>24328000</v>
      </c>
      <c r="AE390" s="16"/>
      <c r="AF390" s="16"/>
      <c r="AG390" s="16"/>
      <c r="AH390" s="16"/>
      <c r="AI390" s="5"/>
    </row>
    <row r="391" spans="1:35" s="1" customFormat="1" ht="42.6" customHeight="1" x14ac:dyDescent="0.2">
      <c r="A391" s="22" t="s">
        <v>11</v>
      </c>
      <c r="B391" s="22"/>
      <c r="C391" s="22"/>
      <c r="D391" s="4" t="s">
        <v>523</v>
      </c>
      <c r="E391" s="22" t="s">
        <v>524</v>
      </c>
      <c r="F391" s="22"/>
      <c r="G391" s="22"/>
      <c r="H391" s="22" t="s">
        <v>525</v>
      </c>
      <c r="I391" s="22"/>
      <c r="J391" s="22"/>
      <c r="K391" s="19">
        <v>9573000</v>
      </c>
      <c r="L391" s="19"/>
      <c r="M391" s="16">
        <v>9567000</v>
      </c>
      <c r="N391" s="16"/>
      <c r="O391" s="12" t="s">
        <v>526</v>
      </c>
      <c r="P391" s="12"/>
      <c r="Q391" s="12"/>
      <c r="R391" s="12"/>
      <c r="S391" s="12"/>
      <c r="T391" s="12" t="s">
        <v>527</v>
      </c>
      <c r="U391" s="12"/>
      <c r="V391" s="12"/>
      <c r="W391" s="12"/>
      <c r="X391" s="12"/>
      <c r="Y391" s="12"/>
      <c r="Z391" s="12"/>
      <c r="AA391" s="12"/>
      <c r="AB391" s="12" t="s">
        <v>528</v>
      </c>
      <c r="AC391" s="12"/>
      <c r="AD391" s="16">
        <v>8833000</v>
      </c>
      <c r="AE391" s="16"/>
      <c r="AF391" s="16"/>
      <c r="AG391" s="16"/>
      <c r="AH391" s="16"/>
      <c r="AI391" s="5"/>
    </row>
    <row r="392" spans="1:35" s="1" customFormat="1" ht="18.2" customHeight="1" x14ac:dyDescent="0.2">
      <c r="A392" s="27" t="s">
        <v>23</v>
      </c>
      <c r="B392" s="27"/>
      <c r="C392" s="27"/>
      <c r="D392" s="27"/>
      <c r="E392" s="27"/>
      <c r="F392" s="27"/>
      <c r="G392" s="27"/>
      <c r="H392" s="27"/>
      <c r="I392" s="27"/>
      <c r="J392" s="27"/>
      <c r="K392" s="17">
        <v>181039000</v>
      </c>
      <c r="L392" s="17"/>
      <c r="M392" s="13">
        <v>171097000</v>
      </c>
      <c r="N392" s="13"/>
      <c r="O392" s="13">
        <v>-5061000</v>
      </c>
      <c r="P392" s="13"/>
      <c r="Q392" s="13">
        <v>0</v>
      </c>
      <c r="R392" s="13"/>
      <c r="S392" s="13"/>
      <c r="T392" s="13">
        <v>-33000</v>
      </c>
      <c r="U392" s="13"/>
      <c r="V392" s="13"/>
      <c r="W392" s="13"/>
      <c r="X392" s="13" t="s">
        <v>18</v>
      </c>
      <c r="Y392" s="13"/>
      <c r="Z392" s="13"/>
      <c r="AA392" s="13"/>
      <c r="AB392" s="13">
        <v>-1672000</v>
      </c>
      <c r="AC392" s="13"/>
      <c r="AD392" s="13">
        <v>164331000</v>
      </c>
      <c r="AE392" s="13"/>
      <c r="AF392" s="13"/>
      <c r="AG392" s="13"/>
      <c r="AH392" s="13"/>
      <c r="AI392" s="6"/>
    </row>
    <row r="393" spans="1:35" s="1" customFormat="1" ht="19.149999999999999" customHeight="1" x14ac:dyDescent="0.2"/>
    <row r="394" spans="1:35" s="1" customFormat="1" ht="18.2" customHeight="1" x14ac:dyDescent="0.25">
      <c r="A394" s="29" t="s">
        <v>975</v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</row>
    <row r="395" spans="1:35" s="1" customFormat="1" ht="11.1" customHeight="1" x14ac:dyDescent="0.2"/>
    <row r="396" spans="1:35" s="1" customFormat="1" ht="76.7" customHeight="1" x14ac:dyDescent="0.2">
      <c r="A396" s="30"/>
      <c r="B396" s="30"/>
      <c r="C396" s="30"/>
      <c r="D396" s="2" t="s">
        <v>0</v>
      </c>
      <c r="E396" s="23" t="s">
        <v>1</v>
      </c>
      <c r="F396" s="23"/>
      <c r="G396" s="23"/>
      <c r="H396" s="23" t="s">
        <v>2</v>
      </c>
      <c r="I396" s="23"/>
      <c r="J396" s="23"/>
      <c r="K396" s="18" t="s">
        <v>3</v>
      </c>
      <c r="L396" s="18"/>
      <c r="M396" s="14" t="s">
        <v>4</v>
      </c>
      <c r="N396" s="14"/>
      <c r="O396" s="14" t="s">
        <v>5</v>
      </c>
      <c r="P396" s="14"/>
      <c r="Q396" s="14" t="s">
        <v>6</v>
      </c>
      <c r="R396" s="14"/>
      <c r="S396" s="14"/>
      <c r="T396" s="14" t="s">
        <v>7</v>
      </c>
      <c r="U396" s="14"/>
      <c r="V396" s="14"/>
      <c r="W396" s="14"/>
      <c r="X396" s="14" t="s">
        <v>8</v>
      </c>
      <c r="Y396" s="14"/>
      <c r="Z396" s="14"/>
      <c r="AA396" s="14"/>
      <c r="AB396" s="14" t="s">
        <v>9</v>
      </c>
      <c r="AC396" s="14"/>
      <c r="AD396" s="14" t="s">
        <v>10</v>
      </c>
      <c r="AE396" s="14"/>
      <c r="AF396" s="14"/>
      <c r="AG396" s="14"/>
      <c r="AH396" s="14"/>
      <c r="AI396" s="3"/>
    </row>
    <row r="397" spans="1:35" s="1" customFormat="1" ht="33" customHeight="1" x14ac:dyDescent="0.2">
      <c r="A397" s="22" t="s">
        <v>11</v>
      </c>
      <c r="B397" s="22"/>
      <c r="C397" s="22"/>
      <c r="D397" s="4" t="s">
        <v>529</v>
      </c>
      <c r="E397" s="22" t="s">
        <v>530</v>
      </c>
      <c r="F397" s="22"/>
      <c r="G397" s="22"/>
      <c r="H397" s="22" t="s">
        <v>531</v>
      </c>
      <c r="I397" s="22"/>
      <c r="J397" s="22"/>
      <c r="K397" s="19">
        <v>22920000</v>
      </c>
      <c r="L397" s="19"/>
      <c r="M397" s="16">
        <v>22905000</v>
      </c>
      <c r="N397" s="16"/>
      <c r="O397" s="12" t="s">
        <v>532</v>
      </c>
      <c r="P397" s="12"/>
      <c r="Q397" s="12"/>
      <c r="R397" s="12"/>
      <c r="S397" s="12"/>
      <c r="T397" s="12" t="s">
        <v>533</v>
      </c>
      <c r="U397" s="12"/>
      <c r="V397" s="12"/>
      <c r="W397" s="12"/>
      <c r="X397" s="12"/>
      <c r="Y397" s="12"/>
      <c r="Z397" s="12"/>
      <c r="AA397" s="12"/>
      <c r="AB397" s="12" t="s">
        <v>534</v>
      </c>
      <c r="AC397" s="12"/>
      <c r="AD397" s="16">
        <v>21625000</v>
      </c>
      <c r="AE397" s="16"/>
      <c r="AF397" s="16"/>
      <c r="AG397" s="16"/>
      <c r="AH397" s="16"/>
      <c r="AI397" s="5"/>
    </row>
    <row r="398" spans="1:35" s="1" customFormat="1" ht="22.9" customHeight="1" x14ac:dyDescent="0.2">
      <c r="A398" s="22" t="s">
        <v>11</v>
      </c>
      <c r="B398" s="22"/>
      <c r="C398" s="22"/>
      <c r="D398" s="4" t="s">
        <v>535</v>
      </c>
      <c r="E398" s="22" t="s">
        <v>536</v>
      </c>
      <c r="F398" s="22"/>
      <c r="G398" s="22"/>
      <c r="H398" s="22" t="s">
        <v>537</v>
      </c>
      <c r="I398" s="22"/>
      <c r="J398" s="22"/>
      <c r="K398" s="19">
        <v>4914000</v>
      </c>
      <c r="L398" s="19"/>
      <c r="M398" s="16">
        <v>4904000</v>
      </c>
      <c r="N398" s="16"/>
      <c r="O398" s="12" t="s">
        <v>129</v>
      </c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6">
        <v>4904000</v>
      </c>
      <c r="AE398" s="16"/>
      <c r="AF398" s="16"/>
      <c r="AG398" s="16"/>
      <c r="AH398" s="16"/>
      <c r="AI398" s="5"/>
    </row>
    <row r="399" spans="1:35" s="1" customFormat="1" ht="42.6" customHeight="1" x14ac:dyDescent="0.2">
      <c r="A399" s="22" t="s">
        <v>11</v>
      </c>
      <c r="B399" s="22"/>
      <c r="C399" s="22"/>
      <c r="D399" s="4" t="s">
        <v>538</v>
      </c>
      <c r="E399" s="22" t="s">
        <v>539</v>
      </c>
      <c r="F399" s="22"/>
      <c r="G399" s="22"/>
      <c r="H399" s="22" t="s">
        <v>540</v>
      </c>
      <c r="I399" s="22"/>
      <c r="J399" s="22"/>
      <c r="K399" s="19">
        <v>70377000</v>
      </c>
      <c r="L399" s="19"/>
      <c r="M399" s="16">
        <v>144847000</v>
      </c>
      <c r="N399" s="16"/>
      <c r="O399" s="12" t="s">
        <v>541</v>
      </c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6">
        <v>140882000</v>
      </c>
      <c r="AE399" s="16"/>
      <c r="AF399" s="16"/>
      <c r="AG399" s="16"/>
      <c r="AH399" s="16"/>
      <c r="AI399" s="5"/>
    </row>
    <row r="400" spans="1:35" s="1" customFormat="1" ht="33" customHeight="1" x14ac:dyDescent="0.2">
      <c r="A400" s="22" t="s">
        <v>11</v>
      </c>
      <c r="B400" s="22"/>
      <c r="C400" s="22"/>
      <c r="D400" s="4" t="s">
        <v>542</v>
      </c>
      <c r="E400" s="22" t="s">
        <v>543</v>
      </c>
      <c r="F400" s="22"/>
      <c r="G400" s="22"/>
      <c r="H400" s="22" t="s">
        <v>544</v>
      </c>
      <c r="I400" s="22"/>
      <c r="J400" s="22"/>
      <c r="K400" s="19">
        <v>25183000</v>
      </c>
      <c r="L400" s="19"/>
      <c r="M400" s="16">
        <v>25115000</v>
      </c>
      <c r="N400" s="16"/>
      <c r="O400" s="12" t="s">
        <v>545</v>
      </c>
      <c r="P400" s="12"/>
      <c r="Q400" s="12"/>
      <c r="R400" s="12"/>
      <c r="S400" s="12"/>
      <c r="T400" s="12" t="s">
        <v>502</v>
      </c>
      <c r="U400" s="12"/>
      <c r="V400" s="12"/>
      <c r="W400" s="12"/>
      <c r="X400" s="12"/>
      <c r="Y400" s="12"/>
      <c r="Z400" s="12"/>
      <c r="AA400" s="12"/>
      <c r="AB400" s="12" t="s">
        <v>546</v>
      </c>
      <c r="AC400" s="12"/>
      <c r="AD400" s="16">
        <v>23651000</v>
      </c>
      <c r="AE400" s="16"/>
      <c r="AF400" s="16"/>
      <c r="AG400" s="16"/>
      <c r="AH400" s="16"/>
      <c r="AI400" s="5"/>
    </row>
    <row r="401" spans="1:35" s="1" customFormat="1" ht="42.6" customHeight="1" x14ac:dyDescent="0.2">
      <c r="A401" s="22" t="s">
        <v>11</v>
      </c>
      <c r="B401" s="22"/>
      <c r="C401" s="22"/>
      <c r="D401" s="4" t="s">
        <v>547</v>
      </c>
      <c r="E401" s="22" t="s">
        <v>548</v>
      </c>
      <c r="F401" s="22"/>
      <c r="G401" s="22"/>
      <c r="H401" s="22" t="s">
        <v>549</v>
      </c>
      <c r="I401" s="22"/>
      <c r="J401" s="22"/>
      <c r="K401" s="19">
        <v>18873000</v>
      </c>
      <c r="L401" s="19"/>
      <c r="M401" s="16">
        <v>18861000</v>
      </c>
      <c r="N401" s="16"/>
      <c r="O401" s="12" t="s">
        <v>550</v>
      </c>
      <c r="P401" s="12"/>
      <c r="Q401" s="12"/>
      <c r="R401" s="12"/>
      <c r="S401" s="12"/>
      <c r="T401" s="12" t="s">
        <v>533</v>
      </c>
      <c r="U401" s="12"/>
      <c r="V401" s="12"/>
      <c r="W401" s="12"/>
      <c r="X401" s="12"/>
      <c r="Y401" s="12"/>
      <c r="Z401" s="12"/>
      <c r="AA401" s="12"/>
      <c r="AB401" s="12"/>
      <c r="AC401" s="12"/>
      <c r="AD401" s="16">
        <v>18809000</v>
      </c>
      <c r="AE401" s="16"/>
      <c r="AF401" s="16"/>
      <c r="AG401" s="16"/>
      <c r="AH401" s="16"/>
      <c r="AI401" s="5"/>
    </row>
    <row r="402" spans="1:35" s="1" customFormat="1" ht="22.9" customHeight="1" x14ac:dyDescent="0.2">
      <c r="A402" s="22" t="s">
        <v>11</v>
      </c>
      <c r="B402" s="22"/>
      <c r="C402" s="22"/>
      <c r="D402" s="4" t="s">
        <v>551</v>
      </c>
      <c r="E402" s="22" t="s">
        <v>552</v>
      </c>
      <c r="F402" s="22"/>
      <c r="G402" s="22"/>
      <c r="H402" s="22" t="s">
        <v>553</v>
      </c>
      <c r="I402" s="22"/>
      <c r="J402" s="22"/>
      <c r="K402" s="19">
        <v>23775000</v>
      </c>
      <c r="L402" s="19"/>
      <c r="M402" s="16">
        <v>19775000</v>
      </c>
      <c r="N402" s="16"/>
      <c r="O402" s="12" t="s">
        <v>554</v>
      </c>
      <c r="P402" s="12"/>
      <c r="Q402" s="12"/>
      <c r="R402" s="12"/>
      <c r="S402" s="12"/>
      <c r="T402" s="12" t="s">
        <v>533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6">
        <v>19107000</v>
      </c>
      <c r="AE402" s="16"/>
      <c r="AF402" s="16"/>
      <c r="AG402" s="16"/>
      <c r="AH402" s="16"/>
      <c r="AI402" s="5"/>
    </row>
    <row r="403" spans="1:35" s="1" customFormat="1" ht="33" customHeight="1" x14ac:dyDescent="0.2">
      <c r="A403" s="22" t="s">
        <v>11</v>
      </c>
      <c r="B403" s="22"/>
      <c r="C403" s="22"/>
      <c r="D403" s="4" t="s">
        <v>555</v>
      </c>
      <c r="E403" s="22" t="s">
        <v>556</v>
      </c>
      <c r="F403" s="22"/>
      <c r="G403" s="22"/>
      <c r="H403" s="22" t="s">
        <v>557</v>
      </c>
      <c r="I403" s="22"/>
      <c r="J403" s="22"/>
      <c r="K403" s="19">
        <v>36524000</v>
      </c>
      <c r="L403" s="19"/>
      <c r="M403" s="16">
        <v>28524000</v>
      </c>
      <c r="N403" s="16"/>
      <c r="O403" s="12" t="s">
        <v>558</v>
      </c>
      <c r="P403" s="12"/>
      <c r="Q403" s="12"/>
      <c r="R403" s="12"/>
      <c r="S403" s="12"/>
      <c r="T403" s="12" t="s">
        <v>559</v>
      </c>
      <c r="U403" s="12"/>
      <c r="V403" s="12"/>
      <c r="W403" s="12"/>
      <c r="X403" s="12"/>
      <c r="Y403" s="12"/>
      <c r="Z403" s="12"/>
      <c r="AA403" s="12"/>
      <c r="AB403" s="12"/>
      <c r="AC403" s="12"/>
      <c r="AD403" s="16">
        <v>28008000</v>
      </c>
      <c r="AE403" s="16"/>
      <c r="AF403" s="16"/>
      <c r="AG403" s="16"/>
      <c r="AH403" s="16"/>
      <c r="AI403" s="5"/>
    </row>
    <row r="404" spans="1:35" s="1" customFormat="1" ht="42.6" customHeight="1" x14ac:dyDescent="0.2">
      <c r="A404" s="22" t="s">
        <v>11</v>
      </c>
      <c r="B404" s="22"/>
      <c r="C404" s="22"/>
      <c r="D404" s="4" t="s">
        <v>560</v>
      </c>
      <c r="E404" s="22" t="s">
        <v>561</v>
      </c>
      <c r="F404" s="22"/>
      <c r="G404" s="22"/>
      <c r="H404" s="22" t="s">
        <v>562</v>
      </c>
      <c r="I404" s="22"/>
      <c r="J404" s="22"/>
      <c r="K404" s="19">
        <v>14703000</v>
      </c>
      <c r="L404" s="19"/>
      <c r="M404" s="16">
        <v>14703000</v>
      </c>
      <c r="N404" s="16"/>
      <c r="O404" s="12" t="s">
        <v>563</v>
      </c>
      <c r="P404" s="12"/>
      <c r="Q404" s="12"/>
      <c r="R404" s="12"/>
      <c r="S404" s="12"/>
      <c r="T404" s="12" t="s">
        <v>507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6">
        <v>14168000</v>
      </c>
      <c r="AE404" s="16"/>
      <c r="AF404" s="16"/>
      <c r="AG404" s="16"/>
      <c r="AH404" s="16"/>
      <c r="AI404" s="5"/>
    </row>
    <row r="405" spans="1:35" s="1" customFormat="1" ht="33" customHeight="1" x14ac:dyDescent="0.2">
      <c r="A405" s="22" t="s">
        <v>11</v>
      </c>
      <c r="B405" s="22"/>
      <c r="C405" s="22"/>
      <c r="D405" s="4" t="s">
        <v>564</v>
      </c>
      <c r="E405" s="22" t="s">
        <v>565</v>
      </c>
      <c r="F405" s="22"/>
      <c r="G405" s="22"/>
      <c r="H405" s="22" t="s">
        <v>566</v>
      </c>
      <c r="I405" s="22"/>
      <c r="J405" s="22"/>
      <c r="K405" s="19">
        <v>133375000</v>
      </c>
      <c r="L405" s="19"/>
      <c r="M405" s="16">
        <v>155505000</v>
      </c>
      <c r="N405" s="16"/>
      <c r="O405" s="12" t="s">
        <v>567</v>
      </c>
      <c r="P405" s="12"/>
      <c r="Q405" s="12"/>
      <c r="R405" s="12"/>
      <c r="S405" s="12"/>
      <c r="T405" s="12" t="s">
        <v>568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6">
        <v>150480000</v>
      </c>
      <c r="AE405" s="16"/>
      <c r="AF405" s="16"/>
      <c r="AG405" s="16"/>
      <c r="AH405" s="16"/>
      <c r="AI405" s="5"/>
    </row>
    <row r="406" spans="1:35" s="1" customFormat="1" ht="33" customHeight="1" x14ac:dyDescent="0.2">
      <c r="A406" s="22" t="s">
        <v>11</v>
      </c>
      <c r="B406" s="22"/>
      <c r="C406" s="22"/>
      <c r="D406" s="4" t="s">
        <v>569</v>
      </c>
      <c r="E406" s="22" t="s">
        <v>570</v>
      </c>
      <c r="F406" s="22"/>
      <c r="G406" s="22"/>
      <c r="H406" s="22" t="s">
        <v>571</v>
      </c>
      <c r="I406" s="22"/>
      <c r="J406" s="22"/>
      <c r="K406" s="19">
        <v>26141000</v>
      </c>
      <c r="L406" s="19"/>
      <c r="M406" s="16">
        <v>35617000</v>
      </c>
      <c r="N406" s="16"/>
      <c r="O406" s="12" t="s">
        <v>572</v>
      </c>
      <c r="P406" s="12"/>
      <c r="Q406" s="12"/>
      <c r="R406" s="12"/>
      <c r="S406" s="12"/>
      <c r="T406" s="12" t="s">
        <v>573</v>
      </c>
      <c r="U406" s="12"/>
      <c r="V406" s="12"/>
      <c r="W406" s="12"/>
      <c r="X406" s="12"/>
      <c r="Y406" s="12"/>
      <c r="Z406" s="12"/>
      <c r="AA406" s="12"/>
      <c r="AB406" s="12"/>
      <c r="AC406" s="12"/>
      <c r="AD406" s="16">
        <v>34401000</v>
      </c>
      <c r="AE406" s="16"/>
      <c r="AF406" s="16"/>
      <c r="AG406" s="16"/>
      <c r="AH406" s="16"/>
      <c r="AI406" s="5"/>
    </row>
    <row r="407" spans="1:35" s="1" customFormat="1" ht="22.9" customHeight="1" x14ac:dyDescent="0.2">
      <c r="A407" s="22" t="s">
        <v>11</v>
      </c>
      <c r="B407" s="22"/>
      <c r="C407" s="22"/>
      <c r="D407" s="4" t="s">
        <v>574</v>
      </c>
      <c r="E407" s="22" t="s">
        <v>575</v>
      </c>
      <c r="F407" s="22"/>
      <c r="G407" s="22"/>
      <c r="H407" s="22" t="s">
        <v>576</v>
      </c>
      <c r="I407" s="22"/>
      <c r="J407" s="22"/>
      <c r="K407" s="19">
        <v>27709000</v>
      </c>
      <c r="L407" s="19"/>
      <c r="M407" s="16">
        <v>27693000</v>
      </c>
      <c r="N407" s="16"/>
      <c r="O407" s="12" t="s">
        <v>577</v>
      </c>
      <c r="P407" s="12"/>
      <c r="Q407" s="12"/>
      <c r="R407" s="12"/>
      <c r="S407" s="12"/>
      <c r="T407" s="12" t="s">
        <v>502</v>
      </c>
      <c r="U407" s="12"/>
      <c r="V407" s="12"/>
      <c r="W407" s="12"/>
      <c r="X407" s="12"/>
      <c r="Y407" s="12"/>
      <c r="Z407" s="12"/>
      <c r="AA407" s="12"/>
      <c r="AB407" s="12" t="s">
        <v>578</v>
      </c>
      <c r="AC407" s="12"/>
      <c r="AD407" s="16">
        <v>25833975</v>
      </c>
      <c r="AE407" s="16"/>
      <c r="AF407" s="16"/>
      <c r="AG407" s="16"/>
      <c r="AH407" s="16"/>
      <c r="AI407" s="5"/>
    </row>
    <row r="408" spans="1:35" s="1" customFormat="1" ht="12.75" customHeight="1" x14ac:dyDescent="0.2">
      <c r="A408" s="22" t="s">
        <v>11</v>
      </c>
      <c r="B408" s="22"/>
      <c r="C408" s="22"/>
      <c r="D408" s="4" t="s">
        <v>579</v>
      </c>
      <c r="E408" s="22" t="s">
        <v>580</v>
      </c>
      <c r="F408" s="22"/>
      <c r="G408" s="22"/>
      <c r="H408" s="22" t="s">
        <v>581</v>
      </c>
      <c r="I408" s="22"/>
      <c r="J408" s="22"/>
      <c r="K408" s="19">
        <v>130283000</v>
      </c>
      <c r="L408" s="19"/>
      <c r="M408" s="16">
        <v>130220000</v>
      </c>
      <c r="N408" s="16"/>
      <c r="O408" s="12" t="s">
        <v>582</v>
      </c>
      <c r="P408" s="12"/>
      <c r="Q408" s="12"/>
      <c r="R408" s="12"/>
      <c r="S408" s="12"/>
      <c r="T408" s="12" t="s">
        <v>583</v>
      </c>
      <c r="U408" s="12"/>
      <c r="V408" s="12"/>
      <c r="W408" s="12"/>
      <c r="X408" s="12" t="s">
        <v>584</v>
      </c>
      <c r="Y408" s="12"/>
      <c r="Z408" s="12"/>
      <c r="AA408" s="12"/>
      <c r="AB408" s="12"/>
      <c r="AC408" s="12"/>
      <c r="AD408" s="16">
        <v>90918000</v>
      </c>
      <c r="AE408" s="16"/>
      <c r="AF408" s="16"/>
      <c r="AG408" s="16"/>
      <c r="AH408" s="16"/>
      <c r="AI408" s="5"/>
    </row>
    <row r="409" spans="1:35" s="1" customFormat="1" ht="33" customHeight="1" x14ac:dyDescent="0.2">
      <c r="A409" s="22" t="s">
        <v>11</v>
      </c>
      <c r="B409" s="22"/>
      <c r="C409" s="22"/>
      <c r="D409" s="4" t="s">
        <v>585</v>
      </c>
      <c r="E409" s="22" t="s">
        <v>586</v>
      </c>
      <c r="F409" s="22"/>
      <c r="G409" s="22"/>
      <c r="H409" s="22" t="s">
        <v>587</v>
      </c>
      <c r="I409" s="22"/>
      <c r="J409" s="22"/>
      <c r="K409" s="19">
        <v>15164000</v>
      </c>
      <c r="L409" s="19"/>
      <c r="M409" s="16">
        <v>15152000</v>
      </c>
      <c r="N409" s="16"/>
      <c r="O409" s="12" t="s">
        <v>588</v>
      </c>
      <c r="P409" s="12"/>
      <c r="Q409" s="12"/>
      <c r="R409" s="12"/>
      <c r="S409" s="12"/>
      <c r="T409" s="12" t="s">
        <v>507</v>
      </c>
      <c r="U409" s="12"/>
      <c r="V409" s="12"/>
      <c r="W409" s="12"/>
      <c r="X409" s="12"/>
      <c r="Y409" s="12"/>
      <c r="Z409" s="12"/>
      <c r="AA409" s="12"/>
      <c r="AB409" s="12"/>
      <c r="AC409" s="12"/>
      <c r="AD409" s="16">
        <v>14773000</v>
      </c>
      <c r="AE409" s="16"/>
      <c r="AF409" s="16"/>
      <c r="AG409" s="16"/>
      <c r="AH409" s="16"/>
      <c r="AI409" s="5"/>
    </row>
    <row r="410" spans="1:35" s="1" customFormat="1" ht="33" customHeight="1" x14ac:dyDescent="0.2">
      <c r="A410" s="22" t="s">
        <v>11</v>
      </c>
      <c r="B410" s="22"/>
      <c r="C410" s="22"/>
      <c r="D410" s="4" t="s">
        <v>589</v>
      </c>
      <c r="E410" s="22" t="s">
        <v>590</v>
      </c>
      <c r="F410" s="22"/>
      <c r="G410" s="22"/>
      <c r="H410" s="22" t="s">
        <v>591</v>
      </c>
      <c r="I410" s="22"/>
      <c r="J410" s="22"/>
      <c r="K410" s="19">
        <v>85452000</v>
      </c>
      <c r="L410" s="19"/>
      <c r="M410" s="16">
        <v>71452000</v>
      </c>
      <c r="N410" s="16"/>
      <c r="O410" s="12" t="s">
        <v>592</v>
      </c>
      <c r="P410" s="12"/>
      <c r="Q410" s="12"/>
      <c r="R410" s="12"/>
      <c r="S410" s="12"/>
      <c r="T410" s="12" t="s">
        <v>487</v>
      </c>
      <c r="U410" s="12"/>
      <c r="V410" s="12"/>
      <c r="W410" s="12"/>
      <c r="X410" s="12"/>
      <c r="Y410" s="12"/>
      <c r="Z410" s="12"/>
      <c r="AA410" s="12"/>
      <c r="AB410" s="12"/>
      <c r="AC410" s="12"/>
      <c r="AD410" s="16">
        <v>69482000</v>
      </c>
      <c r="AE410" s="16"/>
      <c r="AF410" s="16"/>
      <c r="AG410" s="16"/>
      <c r="AH410" s="16"/>
      <c r="AI410" s="5"/>
    </row>
    <row r="411" spans="1:35" s="1" customFormat="1" ht="33" customHeight="1" x14ac:dyDescent="0.2">
      <c r="A411" s="22" t="s">
        <v>11</v>
      </c>
      <c r="B411" s="22"/>
      <c r="C411" s="22"/>
      <c r="D411" s="4" t="s">
        <v>593</v>
      </c>
      <c r="E411" s="22" t="s">
        <v>594</v>
      </c>
      <c r="F411" s="22"/>
      <c r="G411" s="22"/>
      <c r="H411" s="22" t="s">
        <v>595</v>
      </c>
      <c r="I411" s="22"/>
      <c r="J411" s="22"/>
      <c r="K411" s="19">
        <v>5882000</v>
      </c>
      <c r="L411" s="19"/>
      <c r="M411" s="16">
        <v>5882000</v>
      </c>
      <c r="N411" s="16"/>
      <c r="O411" s="12" t="s">
        <v>596</v>
      </c>
      <c r="P411" s="12"/>
      <c r="Q411" s="12"/>
      <c r="R411" s="12"/>
      <c r="S411" s="12"/>
      <c r="T411" s="12" t="s">
        <v>597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6">
        <v>5692000</v>
      </c>
      <c r="AE411" s="16"/>
      <c r="AF411" s="16"/>
      <c r="AG411" s="16"/>
      <c r="AH411" s="16"/>
      <c r="AI411" s="5"/>
    </row>
    <row r="412" spans="1:35" s="1" customFormat="1" ht="52.7" customHeight="1" x14ac:dyDescent="0.2">
      <c r="A412" s="22" t="s">
        <v>11</v>
      </c>
      <c r="B412" s="22"/>
      <c r="C412" s="22"/>
      <c r="D412" s="4" t="s">
        <v>598</v>
      </c>
      <c r="E412" s="22" t="s">
        <v>599</v>
      </c>
      <c r="F412" s="22"/>
      <c r="G412" s="22"/>
      <c r="H412" s="22" t="s">
        <v>600</v>
      </c>
      <c r="I412" s="22"/>
      <c r="J412" s="22"/>
      <c r="K412" s="19">
        <v>93817000</v>
      </c>
      <c r="L412" s="19"/>
      <c r="M412" s="16">
        <v>245757000</v>
      </c>
      <c r="N412" s="16"/>
      <c r="O412" s="12" t="s">
        <v>601</v>
      </c>
      <c r="P412" s="12"/>
      <c r="Q412" s="12"/>
      <c r="R412" s="12"/>
      <c r="S412" s="12"/>
      <c r="T412" s="12" t="s">
        <v>602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6">
        <v>237098000</v>
      </c>
      <c r="AE412" s="16"/>
      <c r="AF412" s="16"/>
      <c r="AG412" s="16"/>
      <c r="AH412" s="16"/>
      <c r="AI412" s="5"/>
    </row>
    <row r="413" spans="1:35" s="1" customFormat="1" ht="33" customHeight="1" x14ac:dyDescent="0.2">
      <c r="A413" s="22" t="s">
        <v>11</v>
      </c>
      <c r="B413" s="22"/>
      <c r="C413" s="22"/>
      <c r="D413" s="4" t="s">
        <v>603</v>
      </c>
      <c r="E413" s="22" t="s">
        <v>604</v>
      </c>
      <c r="F413" s="22"/>
      <c r="G413" s="22"/>
      <c r="H413" s="22" t="s">
        <v>605</v>
      </c>
      <c r="I413" s="22"/>
      <c r="J413" s="22"/>
      <c r="K413" s="19">
        <v>53862000</v>
      </c>
      <c r="L413" s="19"/>
      <c r="M413" s="16">
        <v>85429000</v>
      </c>
      <c r="N413" s="16"/>
      <c r="O413" s="12" t="s">
        <v>606</v>
      </c>
      <c r="P413" s="12"/>
      <c r="Q413" s="12"/>
      <c r="R413" s="12"/>
      <c r="S413" s="12"/>
      <c r="T413" s="12" t="s">
        <v>607</v>
      </c>
      <c r="U413" s="12"/>
      <c r="V413" s="12"/>
      <c r="W413" s="12"/>
      <c r="X413" s="12"/>
      <c r="Y413" s="12"/>
      <c r="Z413" s="12"/>
      <c r="AA413" s="12"/>
      <c r="AB413" s="12" t="s">
        <v>608</v>
      </c>
      <c r="AC413" s="12"/>
      <c r="AD413" s="16">
        <v>79661000</v>
      </c>
      <c r="AE413" s="16"/>
      <c r="AF413" s="16"/>
      <c r="AG413" s="16"/>
      <c r="AH413" s="16"/>
      <c r="AI413" s="5"/>
    </row>
    <row r="414" spans="1:35" s="1" customFormat="1" ht="22.9" customHeight="1" x14ac:dyDescent="0.2">
      <c r="A414" s="22" t="s">
        <v>11</v>
      </c>
      <c r="B414" s="22"/>
      <c r="C414" s="22"/>
      <c r="D414" s="4" t="s">
        <v>609</v>
      </c>
      <c r="E414" s="22" t="s">
        <v>610</v>
      </c>
      <c r="F414" s="22"/>
      <c r="G414" s="22"/>
      <c r="H414" s="22" t="s">
        <v>611</v>
      </c>
      <c r="I414" s="22"/>
      <c r="J414" s="22"/>
      <c r="K414" s="19">
        <v>3871000</v>
      </c>
      <c r="L414" s="19"/>
      <c r="M414" s="16">
        <v>3869000</v>
      </c>
      <c r="N414" s="16"/>
      <c r="O414" s="12" t="s">
        <v>612</v>
      </c>
      <c r="P414" s="12"/>
      <c r="Q414" s="12"/>
      <c r="R414" s="12"/>
      <c r="S414" s="12"/>
      <c r="T414" s="12" t="s">
        <v>597</v>
      </c>
      <c r="U414" s="12"/>
      <c r="V414" s="12"/>
      <c r="W414" s="12"/>
      <c r="X414" s="12"/>
      <c r="Y414" s="12"/>
      <c r="Z414" s="12"/>
      <c r="AA414" s="12"/>
      <c r="AB414" s="12"/>
      <c r="AC414" s="12"/>
      <c r="AD414" s="16">
        <v>3727000</v>
      </c>
      <c r="AE414" s="16"/>
      <c r="AF414" s="16"/>
      <c r="AG414" s="16"/>
      <c r="AH414" s="16"/>
      <c r="AI414" s="5"/>
    </row>
    <row r="415" spans="1:35" s="1" customFormat="1" ht="52.7" customHeight="1" x14ac:dyDescent="0.2">
      <c r="A415" s="22" t="s">
        <v>11</v>
      </c>
      <c r="B415" s="22"/>
      <c r="C415" s="22"/>
      <c r="D415" s="4" t="s">
        <v>613</v>
      </c>
      <c r="E415" s="22" t="s">
        <v>614</v>
      </c>
      <c r="F415" s="22"/>
      <c r="G415" s="22"/>
      <c r="H415" s="22" t="s">
        <v>615</v>
      </c>
      <c r="I415" s="22"/>
      <c r="J415" s="22"/>
      <c r="K415" s="19">
        <v>6765000</v>
      </c>
      <c r="L415" s="19"/>
      <c r="M415" s="16">
        <v>6765000</v>
      </c>
      <c r="N415" s="16"/>
      <c r="O415" s="12" t="s">
        <v>616</v>
      </c>
      <c r="P415" s="12"/>
      <c r="Q415" s="12"/>
      <c r="R415" s="12"/>
      <c r="S415" s="12"/>
      <c r="T415" s="12" t="s">
        <v>597</v>
      </c>
      <c r="U415" s="12"/>
      <c r="V415" s="12"/>
      <c r="W415" s="12"/>
      <c r="X415" s="12"/>
      <c r="Y415" s="12"/>
      <c r="Z415" s="12"/>
      <c r="AA415" s="12"/>
      <c r="AB415" s="12"/>
      <c r="AC415" s="12"/>
      <c r="AD415" s="16">
        <v>6588000</v>
      </c>
      <c r="AE415" s="16"/>
      <c r="AF415" s="16"/>
      <c r="AG415" s="16"/>
      <c r="AH415" s="16"/>
      <c r="AI415" s="5"/>
    </row>
    <row r="416" spans="1:35" s="1" customFormat="1" ht="33" customHeight="1" x14ac:dyDescent="0.2">
      <c r="A416" s="22" t="s">
        <v>11</v>
      </c>
      <c r="B416" s="22"/>
      <c r="C416" s="22"/>
      <c r="D416" s="4" t="s">
        <v>617</v>
      </c>
      <c r="E416" s="22" t="s">
        <v>618</v>
      </c>
      <c r="F416" s="22"/>
      <c r="G416" s="22"/>
      <c r="H416" s="22" t="s">
        <v>619</v>
      </c>
      <c r="I416" s="22"/>
      <c r="J416" s="22"/>
      <c r="K416" s="19">
        <v>12598000</v>
      </c>
      <c r="L416" s="19"/>
      <c r="M416" s="16">
        <v>12590000</v>
      </c>
      <c r="N416" s="16"/>
      <c r="O416" s="12" t="s">
        <v>620</v>
      </c>
      <c r="P416" s="12"/>
      <c r="Q416" s="12"/>
      <c r="R416" s="12"/>
      <c r="S416" s="12"/>
      <c r="T416" s="12" t="s">
        <v>527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6">
        <v>12128000</v>
      </c>
      <c r="AE416" s="16"/>
      <c r="AF416" s="16"/>
      <c r="AG416" s="16"/>
      <c r="AH416" s="16"/>
      <c r="AI416" s="5"/>
    </row>
    <row r="417" spans="1:35" s="1" customFormat="1" ht="42.6" customHeight="1" x14ac:dyDescent="0.2">
      <c r="A417" s="22" t="s">
        <v>11</v>
      </c>
      <c r="B417" s="22"/>
      <c r="C417" s="22"/>
      <c r="D417" s="4" t="s">
        <v>621</v>
      </c>
      <c r="E417" s="22" t="s">
        <v>622</v>
      </c>
      <c r="F417" s="22"/>
      <c r="G417" s="22"/>
      <c r="H417" s="22" t="s">
        <v>623</v>
      </c>
      <c r="I417" s="22"/>
      <c r="J417" s="22"/>
      <c r="K417" s="19">
        <v>105410000</v>
      </c>
      <c r="L417" s="19"/>
      <c r="M417" s="16">
        <v>112842000</v>
      </c>
      <c r="N417" s="16"/>
      <c r="O417" s="12" t="s">
        <v>624</v>
      </c>
      <c r="P417" s="12"/>
      <c r="Q417" s="12"/>
      <c r="R417" s="12"/>
      <c r="S417" s="12"/>
      <c r="T417" s="12" t="s">
        <v>625</v>
      </c>
      <c r="U417" s="12"/>
      <c r="V417" s="12"/>
      <c r="W417" s="12"/>
      <c r="X417" s="12"/>
      <c r="Y417" s="12"/>
      <c r="Z417" s="12"/>
      <c r="AA417" s="12"/>
      <c r="AB417" s="12"/>
      <c r="AC417" s="12"/>
      <c r="AD417" s="16">
        <v>109113000</v>
      </c>
      <c r="AE417" s="16"/>
      <c r="AF417" s="16"/>
      <c r="AG417" s="16"/>
      <c r="AH417" s="16"/>
      <c r="AI417" s="5"/>
    </row>
    <row r="418" spans="1:35" s="1" customFormat="1" ht="33" customHeight="1" x14ac:dyDescent="0.2">
      <c r="A418" s="22" t="s">
        <v>11</v>
      </c>
      <c r="B418" s="22"/>
      <c r="C418" s="22"/>
      <c r="D418" s="4" t="s">
        <v>626</v>
      </c>
      <c r="E418" s="22" t="s">
        <v>627</v>
      </c>
      <c r="F418" s="22"/>
      <c r="G418" s="22"/>
      <c r="H418" s="22" t="s">
        <v>628</v>
      </c>
      <c r="I418" s="22"/>
      <c r="J418" s="22"/>
      <c r="K418" s="19">
        <v>187065000</v>
      </c>
      <c r="L418" s="19"/>
      <c r="M418" s="16">
        <v>178438000</v>
      </c>
      <c r="N418" s="16"/>
      <c r="O418" s="12" t="s">
        <v>629</v>
      </c>
      <c r="P418" s="12"/>
      <c r="Q418" s="12"/>
      <c r="R418" s="12"/>
      <c r="S418" s="12"/>
      <c r="T418" s="12" t="s">
        <v>630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6">
        <v>171891000</v>
      </c>
      <c r="AE418" s="16"/>
      <c r="AF418" s="16"/>
      <c r="AG418" s="16"/>
      <c r="AH418" s="16"/>
      <c r="AI418" s="5"/>
    </row>
    <row r="419" spans="1:35" s="1" customFormat="1" ht="12.75" customHeight="1" x14ac:dyDescent="0.2">
      <c r="A419" s="22" t="s">
        <v>11</v>
      </c>
      <c r="B419" s="22"/>
      <c r="C419" s="22"/>
      <c r="D419" s="4"/>
      <c r="E419" s="22" t="s">
        <v>631</v>
      </c>
      <c r="F419" s="22"/>
      <c r="G419" s="22"/>
      <c r="H419" s="22" t="s">
        <v>631</v>
      </c>
      <c r="I419" s="22"/>
      <c r="J419" s="22"/>
      <c r="K419" s="19" t="s">
        <v>18</v>
      </c>
      <c r="L419" s="19"/>
      <c r="M419" s="16">
        <v>40000000</v>
      </c>
      <c r="N419" s="16"/>
      <c r="O419" s="12" t="s">
        <v>632</v>
      </c>
      <c r="P419" s="12"/>
      <c r="Q419" s="12"/>
      <c r="R419" s="12"/>
      <c r="S419" s="12"/>
      <c r="T419" s="12" t="s">
        <v>512</v>
      </c>
      <c r="U419" s="12"/>
      <c r="V419" s="12"/>
      <c r="W419" s="12"/>
      <c r="X419" s="12"/>
      <c r="Y419" s="12"/>
      <c r="Z419" s="12"/>
      <c r="AA419" s="12"/>
      <c r="AB419" s="12"/>
      <c r="AC419" s="12"/>
      <c r="AD419" s="16">
        <v>38532000</v>
      </c>
      <c r="AE419" s="16"/>
      <c r="AF419" s="16"/>
      <c r="AG419" s="16"/>
      <c r="AH419" s="16"/>
      <c r="AI419" s="5"/>
    </row>
    <row r="420" spans="1:35" s="1" customFormat="1" ht="33" customHeight="1" x14ac:dyDescent="0.2">
      <c r="A420" s="22" t="s">
        <v>11</v>
      </c>
      <c r="B420" s="22"/>
      <c r="C420" s="22"/>
      <c r="D420" s="4"/>
      <c r="E420" s="22" t="s">
        <v>633</v>
      </c>
      <c r="F420" s="22"/>
      <c r="G420" s="22"/>
      <c r="H420" s="22" t="s">
        <v>634</v>
      </c>
      <c r="I420" s="22"/>
      <c r="J420" s="22"/>
      <c r="K420" s="19" t="s">
        <v>18</v>
      </c>
      <c r="L420" s="19"/>
      <c r="M420" s="16">
        <v>16000000</v>
      </c>
      <c r="N420" s="16"/>
      <c r="O420" s="12" t="s">
        <v>635</v>
      </c>
      <c r="P420" s="12"/>
      <c r="Q420" s="12"/>
      <c r="R420" s="12"/>
      <c r="S420" s="12"/>
      <c r="T420" s="12" t="s">
        <v>507</v>
      </c>
      <c r="U420" s="12"/>
      <c r="V420" s="12"/>
      <c r="W420" s="12"/>
      <c r="X420" s="12"/>
      <c r="Y420" s="12"/>
      <c r="Z420" s="12"/>
      <c r="AA420" s="12"/>
      <c r="AB420" s="12"/>
      <c r="AC420" s="12"/>
      <c r="AD420" s="16">
        <v>15413000</v>
      </c>
      <c r="AE420" s="16"/>
      <c r="AF420" s="16"/>
      <c r="AG420" s="16"/>
      <c r="AH420" s="16"/>
      <c r="AI420" s="5"/>
    </row>
    <row r="421" spans="1:35" s="1" customFormat="1" ht="24.6" customHeight="1" x14ac:dyDescent="0.2">
      <c r="A421" s="27" t="s">
        <v>29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17">
        <v>1104663000</v>
      </c>
      <c r="L421" s="17"/>
      <c r="M421" s="13">
        <v>1422845000</v>
      </c>
      <c r="N421" s="13"/>
      <c r="O421" s="13">
        <v>-44153000</v>
      </c>
      <c r="P421" s="13"/>
      <c r="Q421" s="13">
        <v>0</v>
      </c>
      <c r="R421" s="13"/>
      <c r="S421" s="13"/>
      <c r="T421" s="13">
        <v>-246000</v>
      </c>
      <c r="U421" s="13"/>
      <c r="V421" s="13"/>
      <c r="W421" s="13"/>
      <c r="X421" s="13">
        <v>-35000000</v>
      </c>
      <c r="Y421" s="13"/>
      <c r="Z421" s="13"/>
      <c r="AA421" s="13"/>
      <c r="AB421" s="13">
        <v>-6561025</v>
      </c>
      <c r="AC421" s="13"/>
      <c r="AD421" s="13">
        <v>1336884975</v>
      </c>
      <c r="AE421" s="13"/>
      <c r="AF421" s="13"/>
      <c r="AG421" s="13"/>
      <c r="AH421" s="13"/>
      <c r="AI421" s="6"/>
    </row>
    <row r="422" spans="1:35" s="1" customFormat="1" ht="19.149999999999999" customHeight="1" x14ac:dyDescent="0.2"/>
    <row r="423" spans="1:35" s="1" customFormat="1" ht="18.2" customHeight="1" x14ac:dyDescent="0.25">
      <c r="A423" s="29" t="s">
        <v>976</v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</row>
    <row r="424" spans="1:35" s="1" customFormat="1" ht="11.1" customHeight="1" x14ac:dyDescent="0.2"/>
    <row r="425" spans="1:35" s="1" customFormat="1" ht="76.7" customHeight="1" x14ac:dyDescent="0.2">
      <c r="A425" s="30"/>
      <c r="B425" s="30"/>
      <c r="C425" s="30"/>
      <c r="D425" s="2" t="s">
        <v>0</v>
      </c>
      <c r="E425" s="23" t="s">
        <v>1</v>
      </c>
      <c r="F425" s="23"/>
      <c r="G425" s="23"/>
      <c r="H425" s="23" t="s">
        <v>2</v>
      </c>
      <c r="I425" s="23"/>
      <c r="J425" s="23"/>
      <c r="K425" s="18" t="s">
        <v>3</v>
      </c>
      <c r="L425" s="18"/>
      <c r="M425" s="14" t="s">
        <v>4</v>
      </c>
      <c r="N425" s="14"/>
      <c r="O425" s="14" t="s">
        <v>5</v>
      </c>
      <c r="P425" s="14"/>
      <c r="Q425" s="14" t="s">
        <v>6</v>
      </c>
      <c r="R425" s="14"/>
      <c r="S425" s="14"/>
      <c r="T425" s="14" t="s">
        <v>7</v>
      </c>
      <c r="U425" s="14"/>
      <c r="V425" s="14"/>
      <c r="W425" s="14"/>
      <c r="X425" s="14" t="s">
        <v>8</v>
      </c>
      <c r="Y425" s="14"/>
      <c r="Z425" s="14"/>
      <c r="AA425" s="14"/>
      <c r="AB425" s="14" t="s">
        <v>9</v>
      </c>
      <c r="AC425" s="14"/>
      <c r="AD425" s="14" t="s">
        <v>10</v>
      </c>
      <c r="AE425" s="14"/>
      <c r="AF425" s="14"/>
      <c r="AG425" s="14"/>
      <c r="AH425" s="14"/>
      <c r="AI425" s="3"/>
    </row>
    <row r="426" spans="1:35" s="1" customFormat="1" ht="52.7" customHeight="1" x14ac:dyDescent="0.2">
      <c r="A426" s="22" t="s">
        <v>11</v>
      </c>
      <c r="B426" s="22"/>
      <c r="C426" s="22"/>
      <c r="D426" s="4" t="s">
        <v>636</v>
      </c>
      <c r="E426" s="22" t="s">
        <v>637</v>
      </c>
      <c r="F426" s="22"/>
      <c r="G426" s="22"/>
      <c r="H426" s="22" t="s">
        <v>638</v>
      </c>
      <c r="I426" s="22"/>
      <c r="J426" s="22"/>
      <c r="K426" s="19">
        <v>32636000</v>
      </c>
      <c r="L426" s="19"/>
      <c r="M426" s="16">
        <v>32616000</v>
      </c>
      <c r="N426" s="16"/>
      <c r="O426" s="12" t="s">
        <v>639</v>
      </c>
      <c r="P426" s="12"/>
      <c r="Q426" s="12"/>
      <c r="R426" s="12"/>
      <c r="S426" s="12"/>
      <c r="T426" s="12" t="s">
        <v>559</v>
      </c>
      <c r="U426" s="12"/>
      <c r="V426" s="12"/>
      <c r="W426" s="12"/>
      <c r="X426" s="12"/>
      <c r="Y426" s="12"/>
      <c r="Z426" s="12"/>
      <c r="AA426" s="12"/>
      <c r="AB426" s="12"/>
      <c r="AC426" s="12"/>
      <c r="AD426" s="16">
        <v>31634000</v>
      </c>
      <c r="AE426" s="16"/>
      <c r="AF426" s="16"/>
      <c r="AG426" s="16"/>
      <c r="AH426" s="16"/>
      <c r="AI426" s="5"/>
    </row>
    <row r="427" spans="1:35" s="1" customFormat="1" ht="12.75" customHeight="1" x14ac:dyDescent="0.2">
      <c r="A427" s="22" t="s">
        <v>11</v>
      </c>
      <c r="B427" s="22"/>
      <c r="C427" s="22"/>
      <c r="D427" s="4" t="s">
        <v>640</v>
      </c>
      <c r="E427" s="22" t="s">
        <v>641</v>
      </c>
      <c r="F427" s="22"/>
      <c r="G427" s="22"/>
      <c r="H427" s="22" t="s">
        <v>642</v>
      </c>
      <c r="I427" s="22"/>
      <c r="J427" s="22"/>
      <c r="K427" s="19">
        <v>106529000</v>
      </c>
      <c r="L427" s="19"/>
      <c r="M427" s="16">
        <v>101529000</v>
      </c>
      <c r="N427" s="16"/>
      <c r="O427" s="12" t="s">
        <v>643</v>
      </c>
      <c r="P427" s="12"/>
      <c r="Q427" s="12"/>
      <c r="R427" s="12"/>
      <c r="S427" s="12"/>
      <c r="T427" s="12" t="s">
        <v>644</v>
      </c>
      <c r="U427" s="12"/>
      <c r="V427" s="12"/>
      <c r="W427" s="12"/>
      <c r="X427" s="12"/>
      <c r="Y427" s="12"/>
      <c r="Z427" s="12"/>
      <c r="AA427" s="12"/>
      <c r="AB427" s="12"/>
      <c r="AC427" s="12"/>
      <c r="AD427" s="16">
        <v>98841000</v>
      </c>
      <c r="AE427" s="16"/>
      <c r="AF427" s="16"/>
      <c r="AG427" s="16"/>
      <c r="AH427" s="16"/>
      <c r="AI427" s="5"/>
    </row>
    <row r="428" spans="1:35" s="1" customFormat="1" ht="42.6" customHeight="1" x14ac:dyDescent="0.2">
      <c r="A428" s="22" t="s">
        <v>11</v>
      </c>
      <c r="B428" s="22"/>
      <c r="C428" s="22"/>
      <c r="D428" s="4" t="s">
        <v>645</v>
      </c>
      <c r="E428" s="22" t="s">
        <v>646</v>
      </c>
      <c r="F428" s="22"/>
      <c r="G428" s="22"/>
      <c r="H428" s="22" t="s">
        <v>647</v>
      </c>
      <c r="I428" s="22"/>
      <c r="J428" s="22"/>
      <c r="K428" s="19">
        <v>61345000</v>
      </c>
      <c r="L428" s="19"/>
      <c r="M428" s="16">
        <v>73307000</v>
      </c>
      <c r="N428" s="16"/>
      <c r="O428" s="12" t="s">
        <v>648</v>
      </c>
      <c r="P428" s="12"/>
      <c r="Q428" s="12"/>
      <c r="R428" s="12"/>
      <c r="S428" s="12"/>
      <c r="T428" s="12" t="s">
        <v>487</v>
      </c>
      <c r="U428" s="12"/>
      <c r="V428" s="12"/>
      <c r="W428" s="12"/>
      <c r="X428" s="12"/>
      <c r="Y428" s="12"/>
      <c r="Z428" s="12"/>
      <c r="AA428" s="12"/>
      <c r="AB428" s="12"/>
      <c r="AC428" s="12"/>
      <c r="AD428" s="16">
        <v>72135000</v>
      </c>
      <c r="AE428" s="16"/>
      <c r="AF428" s="16"/>
      <c r="AG428" s="16"/>
      <c r="AH428" s="16"/>
      <c r="AI428" s="5"/>
    </row>
    <row r="429" spans="1:35" s="1" customFormat="1" ht="12.75" customHeight="1" x14ac:dyDescent="0.2">
      <c r="A429" s="22" t="s">
        <v>11</v>
      </c>
      <c r="B429" s="22"/>
      <c r="C429" s="22"/>
      <c r="D429" s="4" t="s">
        <v>649</v>
      </c>
      <c r="E429" s="22" t="s">
        <v>650</v>
      </c>
      <c r="F429" s="22"/>
      <c r="G429" s="22"/>
      <c r="H429" s="22" t="s">
        <v>651</v>
      </c>
      <c r="I429" s="22"/>
      <c r="J429" s="22"/>
      <c r="K429" s="19">
        <v>10129000</v>
      </c>
      <c r="L429" s="19"/>
      <c r="M429" s="16">
        <v>10123000</v>
      </c>
      <c r="N429" s="16"/>
      <c r="O429" s="12" t="s">
        <v>652</v>
      </c>
      <c r="P429" s="12"/>
      <c r="Q429" s="12"/>
      <c r="R429" s="12"/>
      <c r="S429" s="12"/>
      <c r="T429" s="12" t="s">
        <v>527</v>
      </c>
      <c r="U429" s="12"/>
      <c r="V429" s="12"/>
      <c r="W429" s="12"/>
      <c r="X429" s="12"/>
      <c r="Y429" s="12"/>
      <c r="Z429" s="12"/>
      <c r="AA429" s="12"/>
      <c r="AB429" s="12"/>
      <c r="AC429" s="12"/>
      <c r="AD429" s="16">
        <v>9975000</v>
      </c>
      <c r="AE429" s="16"/>
      <c r="AF429" s="16"/>
      <c r="AG429" s="16"/>
      <c r="AH429" s="16"/>
      <c r="AI429" s="5"/>
    </row>
    <row r="430" spans="1:35" s="1" customFormat="1" ht="42.6" customHeight="1" x14ac:dyDescent="0.2">
      <c r="A430" s="22" t="s">
        <v>11</v>
      </c>
      <c r="B430" s="22"/>
      <c r="C430" s="22"/>
      <c r="D430" s="4" t="s">
        <v>653</v>
      </c>
      <c r="E430" s="22" t="s">
        <v>654</v>
      </c>
      <c r="F430" s="22"/>
      <c r="G430" s="22"/>
      <c r="H430" s="22" t="s">
        <v>655</v>
      </c>
      <c r="I430" s="22"/>
      <c r="J430" s="22"/>
      <c r="K430" s="19">
        <v>449000000</v>
      </c>
      <c r="L430" s="19"/>
      <c r="M430" s="16">
        <v>439769000</v>
      </c>
      <c r="N430" s="16"/>
      <c r="O430" s="12" t="s">
        <v>656</v>
      </c>
      <c r="P430" s="12"/>
      <c r="Q430" s="12"/>
      <c r="R430" s="12"/>
      <c r="S430" s="12"/>
      <c r="T430" s="12" t="s">
        <v>657</v>
      </c>
      <c r="U430" s="12"/>
      <c r="V430" s="12"/>
      <c r="W430" s="12"/>
      <c r="X430" s="12"/>
      <c r="Y430" s="12"/>
      <c r="Z430" s="12"/>
      <c r="AA430" s="12"/>
      <c r="AB430" s="12"/>
      <c r="AC430" s="12"/>
      <c r="AD430" s="16">
        <v>428127000</v>
      </c>
      <c r="AE430" s="16"/>
      <c r="AF430" s="16"/>
      <c r="AG430" s="16"/>
      <c r="AH430" s="16"/>
      <c r="AI430" s="5"/>
    </row>
    <row r="431" spans="1:35" s="1" customFormat="1" ht="33" customHeight="1" x14ac:dyDescent="0.2">
      <c r="A431" s="22" t="s">
        <v>11</v>
      </c>
      <c r="B431" s="22"/>
      <c r="C431" s="22"/>
      <c r="D431" s="4" t="s">
        <v>658</v>
      </c>
      <c r="E431" s="22" t="s">
        <v>659</v>
      </c>
      <c r="F431" s="22"/>
      <c r="G431" s="22"/>
      <c r="H431" s="22" t="s">
        <v>660</v>
      </c>
      <c r="I431" s="22"/>
      <c r="J431" s="22"/>
      <c r="K431" s="19">
        <v>3325000</v>
      </c>
      <c r="L431" s="19"/>
      <c r="M431" s="16">
        <v>5323000</v>
      </c>
      <c r="N431" s="16"/>
      <c r="O431" s="12" t="s">
        <v>661</v>
      </c>
      <c r="P431" s="12"/>
      <c r="Q431" s="12"/>
      <c r="R431" s="12"/>
      <c r="S431" s="12"/>
      <c r="T431" s="12" t="s">
        <v>597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6">
        <v>5240000</v>
      </c>
      <c r="AE431" s="16"/>
      <c r="AF431" s="16"/>
      <c r="AG431" s="16"/>
      <c r="AH431" s="16"/>
      <c r="AI431" s="5"/>
    </row>
    <row r="432" spans="1:35" s="1" customFormat="1" ht="33" customHeight="1" x14ac:dyDescent="0.2">
      <c r="A432" s="22" t="s">
        <v>11</v>
      </c>
      <c r="B432" s="22"/>
      <c r="C432" s="22"/>
      <c r="D432" s="4" t="s">
        <v>662</v>
      </c>
      <c r="E432" s="22" t="s">
        <v>663</v>
      </c>
      <c r="F432" s="22"/>
      <c r="G432" s="22"/>
      <c r="H432" s="22" t="s">
        <v>664</v>
      </c>
      <c r="I432" s="22"/>
      <c r="J432" s="22"/>
      <c r="K432" s="19">
        <v>730508000</v>
      </c>
      <c r="L432" s="19"/>
      <c r="M432" s="16">
        <v>749030000</v>
      </c>
      <c r="N432" s="16"/>
      <c r="O432" s="12" t="s">
        <v>665</v>
      </c>
      <c r="P432" s="12"/>
      <c r="Q432" s="12"/>
      <c r="R432" s="12"/>
      <c r="S432" s="12"/>
      <c r="T432" s="12" t="s">
        <v>666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6">
        <v>732208000</v>
      </c>
      <c r="AE432" s="16"/>
      <c r="AF432" s="16"/>
      <c r="AG432" s="16"/>
      <c r="AH432" s="16"/>
      <c r="AI432" s="5"/>
    </row>
    <row r="433" spans="1:35" s="1" customFormat="1" ht="22.9" customHeight="1" x14ac:dyDescent="0.2">
      <c r="A433" s="22" t="s">
        <v>11</v>
      </c>
      <c r="B433" s="22"/>
      <c r="C433" s="22"/>
      <c r="D433" s="4" t="s">
        <v>667</v>
      </c>
      <c r="E433" s="22" t="s">
        <v>668</v>
      </c>
      <c r="F433" s="22"/>
      <c r="G433" s="22"/>
      <c r="H433" s="22" t="s">
        <v>669</v>
      </c>
      <c r="I433" s="22"/>
      <c r="J433" s="22"/>
      <c r="K433" s="19">
        <v>489076000</v>
      </c>
      <c r="L433" s="19"/>
      <c r="M433" s="16">
        <v>503750000</v>
      </c>
      <c r="N433" s="16"/>
      <c r="O433" s="12" t="s">
        <v>670</v>
      </c>
      <c r="P433" s="12"/>
      <c r="Q433" s="12"/>
      <c r="R433" s="12"/>
      <c r="S433" s="12"/>
      <c r="T433" s="12" t="s">
        <v>671</v>
      </c>
      <c r="U433" s="12"/>
      <c r="V433" s="12"/>
      <c r="W433" s="12"/>
      <c r="X433" s="12"/>
      <c r="Y433" s="12"/>
      <c r="Z433" s="12"/>
      <c r="AA433" s="12"/>
      <c r="AB433" s="12" t="s">
        <v>672</v>
      </c>
      <c r="AC433" s="12"/>
      <c r="AD433" s="16">
        <v>489251293</v>
      </c>
      <c r="AE433" s="16"/>
      <c r="AF433" s="16"/>
      <c r="AG433" s="16"/>
      <c r="AH433" s="16"/>
      <c r="AI433" s="5"/>
    </row>
    <row r="434" spans="1:35" s="1" customFormat="1" ht="22.9" customHeight="1" x14ac:dyDescent="0.2">
      <c r="A434" s="22" t="s">
        <v>11</v>
      </c>
      <c r="B434" s="22"/>
      <c r="C434" s="22"/>
      <c r="D434" s="4" t="s">
        <v>673</v>
      </c>
      <c r="E434" s="22" t="s">
        <v>674</v>
      </c>
      <c r="F434" s="22"/>
      <c r="G434" s="22"/>
      <c r="H434" s="22" t="s">
        <v>675</v>
      </c>
      <c r="I434" s="22"/>
      <c r="J434" s="22"/>
      <c r="K434" s="19">
        <v>102023000</v>
      </c>
      <c r="L434" s="19"/>
      <c r="M434" s="16">
        <v>92023000</v>
      </c>
      <c r="N434" s="16"/>
      <c r="O434" s="12" t="s">
        <v>676</v>
      </c>
      <c r="P434" s="12"/>
      <c r="Q434" s="12"/>
      <c r="R434" s="12"/>
      <c r="S434" s="12"/>
      <c r="T434" s="12" t="s">
        <v>677</v>
      </c>
      <c r="U434" s="12"/>
      <c r="V434" s="12"/>
      <c r="W434" s="12"/>
      <c r="X434" s="12"/>
      <c r="Y434" s="12"/>
      <c r="Z434" s="12"/>
      <c r="AA434" s="12"/>
      <c r="AB434" s="12" t="s">
        <v>678</v>
      </c>
      <c r="AC434" s="12"/>
      <c r="AD434" s="16">
        <v>87418000</v>
      </c>
      <c r="AE434" s="16"/>
      <c r="AF434" s="16"/>
      <c r="AG434" s="16"/>
      <c r="AH434" s="16"/>
      <c r="AI434" s="5"/>
    </row>
    <row r="435" spans="1:35" s="1" customFormat="1" ht="33" customHeight="1" x14ac:dyDescent="0.2">
      <c r="A435" s="22" t="s">
        <v>11</v>
      </c>
      <c r="B435" s="22"/>
      <c r="C435" s="22"/>
      <c r="D435" s="4" t="s">
        <v>679</v>
      </c>
      <c r="E435" s="22" t="s">
        <v>680</v>
      </c>
      <c r="F435" s="22"/>
      <c r="G435" s="22"/>
      <c r="H435" s="22" t="s">
        <v>681</v>
      </c>
      <c r="I435" s="22"/>
      <c r="J435" s="22"/>
      <c r="K435" s="19">
        <v>13255000</v>
      </c>
      <c r="L435" s="19"/>
      <c r="M435" s="16">
        <v>31255000</v>
      </c>
      <c r="N435" s="16"/>
      <c r="O435" s="12" t="s">
        <v>682</v>
      </c>
      <c r="P435" s="12"/>
      <c r="Q435" s="12"/>
      <c r="R435" s="12"/>
      <c r="S435" s="12"/>
      <c r="T435" s="12" t="s">
        <v>559</v>
      </c>
      <c r="U435" s="12"/>
      <c r="V435" s="12"/>
      <c r="W435" s="12"/>
      <c r="X435" s="12"/>
      <c r="Y435" s="12"/>
      <c r="Z435" s="12"/>
      <c r="AA435" s="12"/>
      <c r="AB435" s="12"/>
      <c r="AC435" s="12"/>
      <c r="AD435" s="16">
        <v>30108000</v>
      </c>
      <c r="AE435" s="16"/>
      <c r="AF435" s="16"/>
      <c r="AG435" s="16"/>
      <c r="AH435" s="16"/>
      <c r="AI435" s="5"/>
    </row>
    <row r="436" spans="1:35" s="1" customFormat="1" ht="52.7" customHeight="1" x14ac:dyDescent="0.2">
      <c r="A436" s="22" t="s">
        <v>11</v>
      </c>
      <c r="B436" s="22"/>
      <c r="C436" s="22"/>
      <c r="D436" s="4" t="s">
        <v>683</v>
      </c>
      <c r="E436" s="22" t="s">
        <v>684</v>
      </c>
      <c r="F436" s="22"/>
      <c r="G436" s="22"/>
      <c r="H436" s="22" t="s">
        <v>685</v>
      </c>
      <c r="I436" s="22"/>
      <c r="J436" s="22"/>
      <c r="K436" s="19">
        <v>2787000</v>
      </c>
      <c r="L436" s="19"/>
      <c r="M436" s="16">
        <v>7085000</v>
      </c>
      <c r="N436" s="16"/>
      <c r="O436" s="12" t="s">
        <v>686</v>
      </c>
      <c r="P436" s="12"/>
      <c r="Q436" s="12"/>
      <c r="R436" s="12"/>
      <c r="S436" s="12"/>
      <c r="T436" s="12" t="s">
        <v>597</v>
      </c>
      <c r="U436" s="12"/>
      <c r="V436" s="12"/>
      <c r="W436" s="12"/>
      <c r="X436" s="12"/>
      <c r="Y436" s="12"/>
      <c r="Z436" s="12"/>
      <c r="AA436" s="12"/>
      <c r="AB436" s="12"/>
      <c r="AC436" s="12"/>
      <c r="AD436" s="16">
        <v>6825000</v>
      </c>
      <c r="AE436" s="16"/>
      <c r="AF436" s="16"/>
      <c r="AG436" s="16"/>
      <c r="AH436" s="16"/>
      <c r="AI436" s="5"/>
    </row>
    <row r="437" spans="1:35" s="1" customFormat="1" ht="42.6" customHeight="1" x14ac:dyDescent="0.2">
      <c r="A437" s="22" t="s">
        <v>11</v>
      </c>
      <c r="B437" s="22"/>
      <c r="C437" s="22"/>
      <c r="D437" s="4" t="s">
        <v>687</v>
      </c>
      <c r="E437" s="22" t="s">
        <v>688</v>
      </c>
      <c r="F437" s="22"/>
      <c r="G437" s="22"/>
      <c r="H437" s="22" t="s">
        <v>689</v>
      </c>
      <c r="I437" s="22"/>
      <c r="J437" s="22"/>
      <c r="K437" s="19">
        <v>3469000</v>
      </c>
      <c r="L437" s="19"/>
      <c r="M437" s="16">
        <v>3469000</v>
      </c>
      <c r="N437" s="16"/>
      <c r="O437" s="12" t="s">
        <v>690</v>
      </c>
      <c r="P437" s="12"/>
      <c r="Q437" s="12"/>
      <c r="R437" s="12"/>
      <c r="S437" s="12"/>
      <c r="T437" s="12" t="s">
        <v>597</v>
      </c>
      <c r="U437" s="12"/>
      <c r="V437" s="12"/>
      <c r="W437" s="12"/>
      <c r="X437" s="12"/>
      <c r="Y437" s="12"/>
      <c r="Z437" s="12"/>
      <c r="AA437" s="12"/>
      <c r="AB437" s="12"/>
      <c r="AC437" s="12"/>
      <c r="AD437" s="16">
        <v>3341000</v>
      </c>
      <c r="AE437" s="16"/>
      <c r="AF437" s="16"/>
      <c r="AG437" s="16"/>
      <c r="AH437" s="16"/>
      <c r="AI437" s="5"/>
    </row>
    <row r="438" spans="1:35" s="1" customFormat="1" ht="42.6" customHeight="1" x14ac:dyDescent="0.2">
      <c r="A438" s="22" t="s">
        <v>11</v>
      </c>
      <c r="B438" s="22"/>
      <c r="C438" s="22"/>
      <c r="D438" s="4" t="s">
        <v>691</v>
      </c>
      <c r="E438" s="22" t="s">
        <v>692</v>
      </c>
      <c r="F438" s="22"/>
      <c r="G438" s="22"/>
      <c r="H438" s="22" t="s">
        <v>693</v>
      </c>
      <c r="I438" s="22"/>
      <c r="J438" s="22"/>
      <c r="K438" s="19">
        <v>997000</v>
      </c>
      <c r="L438" s="19"/>
      <c r="M438" s="16">
        <v>997000</v>
      </c>
      <c r="N438" s="16"/>
      <c r="O438" s="12" t="s">
        <v>129</v>
      </c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6">
        <v>997000</v>
      </c>
      <c r="AE438" s="16"/>
      <c r="AF438" s="16"/>
      <c r="AG438" s="16"/>
      <c r="AH438" s="16"/>
      <c r="AI438" s="5"/>
    </row>
    <row r="439" spans="1:35" s="1" customFormat="1" ht="24.6" customHeight="1" x14ac:dyDescent="0.2">
      <c r="A439" s="27" t="s">
        <v>35</v>
      </c>
      <c r="B439" s="27"/>
      <c r="C439" s="27"/>
      <c r="D439" s="27"/>
      <c r="E439" s="27"/>
      <c r="F439" s="27"/>
      <c r="G439" s="27"/>
      <c r="H439" s="27"/>
      <c r="I439" s="27"/>
      <c r="J439" s="27"/>
      <c r="K439" s="17">
        <v>2005079000</v>
      </c>
      <c r="L439" s="17"/>
      <c r="M439" s="13">
        <v>2050276000</v>
      </c>
      <c r="N439" s="13"/>
      <c r="O439" s="13">
        <v>-49246000</v>
      </c>
      <c r="P439" s="13"/>
      <c r="Q439" s="13">
        <v>0</v>
      </c>
      <c r="R439" s="13"/>
      <c r="S439" s="13"/>
      <c r="T439" s="13">
        <v>-397000</v>
      </c>
      <c r="U439" s="13"/>
      <c r="V439" s="13"/>
      <c r="W439" s="13"/>
      <c r="X439" s="13" t="s">
        <v>18</v>
      </c>
      <c r="Y439" s="13"/>
      <c r="Z439" s="13"/>
      <c r="AA439" s="13"/>
      <c r="AB439" s="13">
        <v>-4532707</v>
      </c>
      <c r="AC439" s="13"/>
      <c r="AD439" s="13">
        <v>1996100293</v>
      </c>
      <c r="AE439" s="13"/>
      <c r="AF439" s="13"/>
      <c r="AG439" s="13"/>
      <c r="AH439" s="13"/>
      <c r="AI439" s="6"/>
    </row>
    <row r="440" spans="1:35" s="1" customFormat="1" ht="19.149999999999999" customHeight="1" x14ac:dyDescent="0.2"/>
    <row r="441" spans="1:35" s="1" customFormat="1" ht="18.2" customHeight="1" x14ac:dyDescent="0.25">
      <c r="A441" s="29" t="s">
        <v>977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</row>
    <row r="442" spans="1:35" s="1" customFormat="1" ht="11.1" customHeight="1" x14ac:dyDescent="0.2"/>
    <row r="443" spans="1:35" s="1" customFormat="1" ht="76.7" customHeight="1" x14ac:dyDescent="0.2">
      <c r="A443" s="30"/>
      <c r="B443" s="30"/>
      <c r="C443" s="30"/>
      <c r="D443" s="2" t="s">
        <v>0</v>
      </c>
      <c r="E443" s="23" t="s">
        <v>1</v>
      </c>
      <c r="F443" s="23"/>
      <c r="G443" s="23"/>
      <c r="H443" s="23" t="s">
        <v>2</v>
      </c>
      <c r="I443" s="23"/>
      <c r="J443" s="23"/>
      <c r="K443" s="18" t="s">
        <v>3</v>
      </c>
      <c r="L443" s="18"/>
      <c r="M443" s="14" t="s">
        <v>4</v>
      </c>
      <c r="N443" s="14"/>
      <c r="O443" s="14" t="s">
        <v>5</v>
      </c>
      <c r="P443" s="14"/>
      <c r="Q443" s="14" t="s">
        <v>6</v>
      </c>
      <c r="R443" s="14"/>
      <c r="S443" s="14"/>
      <c r="T443" s="14" t="s">
        <v>7</v>
      </c>
      <c r="U443" s="14"/>
      <c r="V443" s="14"/>
      <c r="W443" s="14"/>
      <c r="X443" s="14" t="s">
        <v>8</v>
      </c>
      <c r="Y443" s="14"/>
      <c r="Z443" s="14"/>
      <c r="AA443" s="14"/>
      <c r="AB443" s="14" t="s">
        <v>9</v>
      </c>
      <c r="AC443" s="14"/>
      <c r="AD443" s="14" t="s">
        <v>10</v>
      </c>
      <c r="AE443" s="14"/>
      <c r="AF443" s="14"/>
      <c r="AG443" s="14"/>
      <c r="AH443" s="14"/>
      <c r="AI443" s="3"/>
    </row>
    <row r="444" spans="1:35" s="1" customFormat="1" ht="52.7" customHeight="1" x14ac:dyDescent="0.2">
      <c r="A444" s="22" t="s">
        <v>11</v>
      </c>
      <c r="B444" s="22"/>
      <c r="C444" s="22"/>
      <c r="D444" s="4" t="s">
        <v>694</v>
      </c>
      <c r="E444" s="22" t="s">
        <v>695</v>
      </c>
      <c r="F444" s="22"/>
      <c r="G444" s="22"/>
      <c r="H444" s="22" t="s">
        <v>696</v>
      </c>
      <c r="I444" s="22"/>
      <c r="J444" s="22"/>
      <c r="K444" s="19">
        <v>7173000</v>
      </c>
      <c r="L444" s="19"/>
      <c r="M444" s="16">
        <v>7169000</v>
      </c>
      <c r="N444" s="16"/>
      <c r="O444" s="12" t="s">
        <v>697</v>
      </c>
      <c r="P444" s="12"/>
      <c r="Q444" s="12"/>
      <c r="R444" s="12"/>
      <c r="S444" s="12"/>
      <c r="T444" s="12" t="s">
        <v>597</v>
      </c>
      <c r="U444" s="12"/>
      <c r="V444" s="12"/>
      <c r="W444" s="12"/>
      <c r="X444" s="12"/>
      <c r="Y444" s="12"/>
      <c r="Z444" s="12"/>
      <c r="AA444" s="12"/>
      <c r="AB444" s="12"/>
      <c r="AC444" s="12"/>
      <c r="AD444" s="16">
        <v>7045000</v>
      </c>
      <c r="AE444" s="16"/>
      <c r="AF444" s="16"/>
      <c r="AG444" s="16"/>
      <c r="AH444" s="16"/>
      <c r="AI444" s="5"/>
    </row>
    <row r="445" spans="1:35" s="1" customFormat="1" ht="42.6" customHeight="1" x14ac:dyDescent="0.2">
      <c r="A445" s="22" t="s">
        <v>11</v>
      </c>
      <c r="B445" s="22"/>
      <c r="C445" s="22"/>
      <c r="D445" s="4" t="s">
        <v>698</v>
      </c>
      <c r="E445" s="22" t="s">
        <v>699</v>
      </c>
      <c r="F445" s="22"/>
      <c r="G445" s="22"/>
      <c r="H445" s="22" t="s">
        <v>700</v>
      </c>
      <c r="I445" s="22"/>
      <c r="J445" s="22"/>
      <c r="K445" s="19">
        <v>54985000</v>
      </c>
      <c r="L445" s="19"/>
      <c r="M445" s="16">
        <v>51284000</v>
      </c>
      <c r="N445" s="16"/>
      <c r="O445" s="12" t="s">
        <v>701</v>
      </c>
      <c r="P445" s="12"/>
      <c r="Q445" s="12"/>
      <c r="R445" s="12"/>
      <c r="S445" s="12"/>
      <c r="T445" s="12" t="s">
        <v>518</v>
      </c>
      <c r="U445" s="12"/>
      <c r="V445" s="12"/>
      <c r="W445" s="12"/>
      <c r="X445" s="12"/>
      <c r="Y445" s="12"/>
      <c r="Z445" s="12"/>
      <c r="AA445" s="12"/>
      <c r="AB445" s="12"/>
      <c r="AC445" s="12"/>
      <c r="AD445" s="16">
        <v>49458000</v>
      </c>
      <c r="AE445" s="16"/>
      <c r="AF445" s="16"/>
      <c r="AG445" s="16"/>
      <c r="AH445" s="16"/>
      <c r="AI445" s="5"/>
    </row>
    <row r="446" spans="1:35" s="1" customFormat="1" ht="33" customHeight="1" x14ac:dyDescent="0.2">
      <c r="A446" s="22" t="s">
        <v>11</v>
      </c>
      <c r="B446" s="22"/>
      <c r="C446" s="22"/>
      <c r="D446" s="4" t="s">
        <v>702</v>
      </c>
      <c r="E446" s="22" t="s">
        <v>703</v>
      </c>
      <c r="F446" s="22"/>
      <c r="G446" s="22"/>
      <c r="H446" s="22" t="s">
        <v>704</v>
      </c>
      <c r="I446" s="22"/>
      <c r="J446" s="22"/>
      <c r="K446" s="19">
        <v>12928000</v>
      </c>
      <c r="L446" s="19"/>
      <c r="M446" s="16">
        <v>12920000</v>
      </c>
      <c r="N446" s="16"/>
      <c r="O446" s="12" t="s">
        <v>705</v>
      </c>
      <c r="P446" s="12"/>
      <c r="Q446" s="12"/>
      <c r="R446" s="12"/>
      <c r="S446" s="12"/>
      <c r="T446" s="12" t="s">
        <v>507</v>
      </c>
      <c r="U446" s="12"/>
      <c r="V446" s="12"/>
      <c r="W446" s="12"/>
      <c r="X446" s="12"/>
      <c r="Y446" s="12"/>
      <c r="Z446" s="12"/>
      <c r="AA446" s="12"/>
      <c r="AB446" s="12"/>
      <c r="AC446" s="12"/>
      <c r="AD446" s="16">
        <v>12649000</v>
      </c>
      <c r="AE446" s="16"/>
      <c r="AF446" s="16"/>
      <c r="AG446" s="16"/>
      <c r="AH446" s="16"/>
      <c r="AI446" s="5"/>
    </row>
    <row r="447" spans="1:35" s="1" customFormat="1" ht="33" customHeight="1" x14ac:dyDescent="0.2">
      <c r="A447" s="22" t="s">
        <v>11</v>
      </c>
      <c r="B447" s="22"/>
      <c r="C447" s="22"/>
      <c r="D447" s="4" t="s">
        <v>706</v>
      </c>
      <c r="E447" s="22" t="s">
        <v>707</v>
      </c>
      <c r="F447" s="22"/>
      <c r="G447" s="22"/>
      <c r="H447" s="22" t="s">
        <v>708</v>
      </c>
      <c r="I447" s="22"/>
      <c r="J447" s="22"/>
      <c r="K447" s="19">
        <v>10259000</v>
      </c>
      <c r="L447" s="19"/>
      <c r="M447" s="16">
        <v>10259000</v>
      </c>
      <c r="N447" s="16"/>
      <c r="O447" s="12" t="s">
        <v>709</v>
      </c>
      <c r="P447" s="12"/>
      <c r="Q447" s="12"/>
      <c r="R447" s="12"/>
      <c r="S447" s="12"/>
      <c r="T447" s="12" t="s">
        <v>527</v>
      </c>
      <c r="U447" s="12"/>
      <c r="V447" s="12"/>
      <c r="W447" s="12"/>
      <c r="X447" s="12"/>
      <c r="Y447" s="12"/>
      <c r="Z447" s="12"/>
      <c r="AA447" s="12"/>
      <c r="AB447" s="12" t="s">
        <v>710</v>
      </c>
      <c r="AC447" s="12"/>
      <c r="AD447" s="16">
        <v>11866025</v>
      </c>
      <c r="AE447" s="16"/>
      <c r="AF447" s="16"/>
      <c r="AG447" s="16"/>
      <c r="AH447" s="16"/>
      <c r="AI447" s="5"/>
    </row>
    <row r="448" spans="1:35" s="1" customFormat="1" ht="22.9" customHeight="1" x14ac:dyDescent="0.2">
      <c r="A448" s="22" t="s">
        <v>11</v>
      </c>
      <c r="B448" s="22"/>
      <c r="C448" s="22"/>
      <c r="D448" s="4" t="s">
        <v>711</v>
      </c>
      <c r="E448" s="22" t="s">
        <v>712</v>
      </c>
      <c r="F448" s="22"/>
      <c r="G448" s="22"/>
      <c r="H448" s="22" t="s">
        <v>713</v>
      </c>
      <c r="I448" s="22"/>
      <c r="J448" s="22"/>
      <c r="K448" s="19">
        <v>1648000</v>
      </c>
      <c r="L448" s="19"/>
      <c r="M448" s="16">
        <v>1618000</v>
      </c>
      <c r="N448" s="16"/>
      <c r="O448" s="12" t="s">
        <v>129</v>
      </c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 t="s">
        <v>714</v>
      </c>
      <c r="AC448" s="12"/>
      <c r="AD448" s="16">
        <v>1295000</v>
      </c>
      <c r="AE448" s="16"/>
      <c r="AF448" s="16"/>
      <c r="AG448" s="16"/>
      <c r="AH448" s="16"/>
      <c r="AI448" s="5"/>
    </row>
    <row r="449" spans="1:35" s="1" customFormat="1" ht="42.6" customHeight="1" x14ac:dyDescent="0.2">
      <c r="A449" s="22" t="s">
        <v>11</v>
      </c>
      <c r="B449" s="22"/>
      <c r="C449" s="22"/>
      <c r="D449" s="4" t="s">
        <v>715</v>
      </c>
      <c r="E449" s="22" t="s">
        <v>716</v>
      </c>
      <c r="F449" s="22"/>
      <c r="G449" s="22"/>
      <c r="H449" s="22" t="s">
        <v>717</v>
      </c>
      <c r="I449" s="22"/>
      <c r="J449" s="22"/>
      <c r="K449" s="19">
        <v>8279000</v>
      </c>
      <c r="L449" s="19"/>
      <c r="M449" s="16">
        <v>8274000</v>
      </c>
      <c r="N449" s="16"/>
      <c r="O449" s="12" t="s">
        <v>718</v>
      </c>
      <c r="P449" s="12"/>
      <c r="Q449" s="12"/>
      <c r="R449" s="12"/>
      <c r="S449" s="12"/>
      <c r="T449" s="12" t="s">
        <v>527</v>
      </c>
      <c r="U449" s="12"/>
      <c r="V449" s="12"/>
      <c r="W449" s="12"/>
      <c r="X449" s="12"/>
      <c r="Y449" s="12"/>
      <c r="Z449" s="12"/>
      <c r="AA449" s="12"/>
      <c r="AB449" s="12"/>
      <c r="AC449" s="12"/>
      <c r="AD449" s="16">
        <v>7970000</v>
      </c>
      <c r="AE449" s="16"/>
      <c r="AF449" s="16"/>
      <c r="AG449" s="16"/>
      <c r="AH449" s="16"/>
      <c r="AI449" s="5"/>
    </row>
    <row r="450" spans="1:35" s="1" customFormat="1" ht="22.9" customHeight="1" x14ac:dyDescent="0.2">
      <c r="A450" s="22" t="s">
        <v>11</v>
      </c>
      <c r="B450" s="22"/>
      <c r="C450" s="22"/>
      <c r="D450" s="4" t="s">
        <v>719</v>
      </c>
      <c r="E450" s="22" t="s">
        <v>720</v>
      </c>
      <c r="F450" s="22"/>
      <c r="G450" s="22"/>
      <c r="H450" s="22" t="s">
        <v>669</v>
      </c>
      <c r="I450" s="22"/>
      <c r="J450" s="22"/>
      <c r="K450" s="19">
        <v>107585000</v>
      </c>
      <c r="L450" s="19"/>
      <c r="M450" s="16">
        <v>107513000</v>
      </c>
      <c r="N450" s="16"/>
      <c r="O450" s="12" t="s">
        <v>721</v>
      </c>
      <c r="P450" s="12"/>
      <c r="Q450" s="12"/>
      <c r="R450" s="12"/>
      <c r="S450" s="12"/>
      <c r="T450" s="12" t="s">
        <v>722</v>
      </c>
      <c r="U450" s="12"/>
      <c r="V450" s="12"/>
      <c r="W450" s="12"/>
      <c r="X450" s="12"/>
      <c r="Y450" s="12"/>
      <c r="Z450" s="12"/>
      <c r="AA450" s="12"/>
      <c r="AB450" s="12" t="s">
        <v>723</v>
      </c>
      <c r="AC450" s="12"/>
      <c r="AD450" s="16">
        <v>104180000</v>
      </c>
      <c r="AE450" s="16"/>
      <c r="AF450" s="16"/>
      <c r="AG450" s="16"/>
      <c r="AH450" s="16"/>
      <c r="AI450" s="5"/>
    </row>
    <row r="451" spans="1:35" s="1" customFormat="1" ht="42.6" customHeight="1" x14ac:dyDescent="0.2">
      <c r="A451" s="22" t="s">
        <v>11</v>
      </c>
      <c r="B451" s="22"/>
      <c r="C451" s="22"/>
      <c r="D451" s="4" t="s">
        <v>724</v>
      </c>
      <c r="E451" s="22" t="s">
        <v>725</v>
      </c>
      <c r="F451" s="22"/>
      <c r="G451" s="22"/>
      <c r="H451" s="22" t="s">
        <v>726</v>
      </c>
      <c r="I451" s="22"/>
      <c r="J451" s="22"/>
      <c r="K451" s="19">
        <v>3685000</v>
      </c>
      <c r="L451" s="19"/>
      <c r="M451" s="16">
        <v>3683000</v>
      </c>
      <c r="N451" s="16"/>
      <c r="O451" s="12" t="s">
        <v>727</v>
      </c>
      <c r="P451" s="12"/>
      <c r="Q451" s="12"/>
      <c r="R451" s="12"/>
      <c r="S451" s="12"/>
      <c r="T451" s="12" t="s">
        <v>597</v>
      </c>
      <c r="U451" s="12"/>
      <c r="V451" s="12"/>
      <c r="W451" s="12"/>
      <c r="X451" s="12"/>
      <c r="Y451" s="12"/>
      <c r="Z451" s="12"/>
      <c r="AA451" s="12"/>
      <c r="AB451" s="12"/>
      <c r="AC451" s="12"/>
      <c r="AD451" s="16">
        <v>3547000</v>
      </c>
      <c r="AE451" s="16"/>
      <c r="AF451" s="16"/>
      <c r="AG451" s="16"/>
      <c r="AH451" s="16"/>
      <c r="AI451" s="5"/>
    </row>
    <row r="452" spans="1:35" s="1" customFormat="1" ht="42.6" customHeight="1" x14ac:dyDescent="0.2">
      <c r="A452" s="22" t="s">
        <v>11</v>
      </c>
      <c r="B452" s="22"/>
      <c r="C452" s="22"/>
      <c r="D452" s="4" t="s">
        <v>728</v>
      </c>
      <c r="E452" s="22" t="s">
        <v>729</v>
      </c>
      <c r="F452" s="22"/>
      <c r="G452" s="22"/>
      <c r="H452" s="22" t="s">
        <v>730</v>
      </c>
      <c r="I452" s="22"/>
      <c r="J452" s="22"/>
      <c r="K452" s="19">
        <v>3275000</v>
      </c>
      <c r="L452" s="19"/>
      <c r="M452" s="16">
        <v>3273000</v>
      </c>
      <c r="N452" s="16"/>
      <c r="O452" s="12" t="s">
        <v>731</v>
      </c>
      <c r="P452" s="12"/>
      <c r="Q452" s="12"/>
      <c r="R452" s="12"/>
      <c r="S452" s="12"/>
      <c r="T452" s="12" t="s">
        <v>597</v>
      </c>
      <c r="U452" s="12"/>
      <c r="V452" s="12"/>
      <c r="W452" s="12"/>
      <c r="X452" s="12"/>
      <c r="Y452" s="12"/>
      <c r="Z452" s="12"/>
      <c r="AA452" s="12"/>
      <c r="AB452" s="12"/>
      <c r="AC452" s="12"/>
      <c r="AD452" s="16">
        <v>3152000</v>
      </c>
      <c r="AE452" s="16"/>
      <c r="AF452" s="16"/>
      <c r="AG452" s="16"/>
      <c r="AH452" s="16"/>
      <c r="AI452" s="5"/>
    </row>
    <row r="453" spans="1:35" s="1" customFormat="1" ht="42.6" customHeight="1" x14ac:dyDescent="0.2">
      <c r="A453" s="22" t="s">
        <v>11</v>
      </c>
      <c r="B453" s="22"/>
      <c r="C453" s="22"/>
      <c r="D453" s="4" t="s">
        <v>732</v>
      </c>
      <c r="E453" s="22" t="s">
        <v>733</v>
      </c>
      <c r="F453" s="22"/>
      <c r="G453" s="22"/>
      <c r="H453" s="22" t="s">
        <v>734</v>
      </c>
      <c r="I453" s="22"/>
      <c r="J453" s="22"/>
      <c r="K453" s="19">
        <v>20585000</v>
      </c>
      <c r="L453" s="19"/>
      <c r="M453" s="16">
        <v>20572000</v>
      </c>
      <c r="N453" s="16"/>
      <c r="O453" s="12" t="s">
        <v>735</v>
      </c>
      <c r="P453" s="12"/>
      <c r="Q453" s="12"/>
      <c r="R453" s="12"/>
      <c r="S453" s="12"/>
      <c r="T453" s="12" t="s">
        <v>533</v>
      </c>
      <c r="U453" s="12"/>
      <c r="V453" s="12"/>
      <c r="W453" s="12"/>
      <c r="X453" s="12"/>
      <c r="Y453" s="12"/>
      <c r="Z453" s="12"/>
      <c r="AA453" s="12"/>
      <c r="AB453" s="12"/>
      <c r="AC453" s="12"/>
      <c r="AD453" s="16">
        <v>19817000</v>
      </c>
      <c r="AE453" s="16"/>
      <c r="AF453" s="16"/>
      <c r="AG453" s="16"/>
      <c r="AH453" s="16"/>
      <c r="AI453" s="5"/>
    </row>
    <row r="454" spans="1:35" s="1" customFormat="1" ht="22.9" customHeight="1" x14ac:dyDescent="0.2">
      <c r="A454" s="22" t="s">
        <v>11</v>
      </c>
      <c r="B454" s="22"/>
      <c r="C454" s="22"/>
      <c r="D454" s="4"/>
      <c r="E454" s="22" t="s">
        <v>736</v>
      </c>
      <c r="F454" s="22"/>
      <c r="G454" s="22"/>
      <c r="H454" s="22" t="s">
        <v>737</v>
      </c>
      <c r="I454" s="22"/>
      <c r="J454" s="22"/>
      <c r="K454" s="19" t="s">
        <v>18</v>
      </c>
      <c r="L454" s="19"/>
      <c r="M454" s="16">
        <v>89863000</v>
      </c>
      <c r="N454" s="16"/>
      <c r="O454" s="12" t="s">
        <v>738</v>
      </c>
      <c r="P454" s="12"/>
      <c r="Q454" s="12"/>
      <c r="R454" s="12"/>
      <c r="S454" s="12"/>
      <c r="T454" s="12" t="s">
        <v>677</v>
      </c>
      <c r="U454" s="12"/>
      <c r="V454" s="12"/>
      <c r="W454" s="12"/>
      <c r="X454" s="12"/>
      <c r="Y454" s="12"/>
      <c r="Z454" s="12"/>
      <c r="AA454" s="12"/>
      <c r="AB454" s="12"/>
      <c r="AC454" s="12"/>
      <c r="AD454" s="16">
        <v>89156000</v>
      </c>
      <c r="AE454" s="16"/>
      <c r="AF454" s="16"/>
      <c r="AG454" s="16"/>
      <c r="AH454" s="16"/>
      <c r="AI454" s="5"/>
    </row>
    <row r="455" spans="1:35" s="1" customFormat="1" ht="24.6" customHeight="1" x14ac:dyDescent="0.2">
      <c r="A455" s="27" t="s">
        <v>41</v>
      </c>
      <c r="B455" s="27"/>
      <c r="C455" s="27"/>
      <c r="D455" s="27"/>
      <c r="E455" s="27"/>
      <c r="F455" s="27"/>
      <c r="G455" s="27"/>
      <c r="H455" s="27"/>
      <c r="I455" s="27"/>
      <c r="J455" s="27"/>
      <c r="K455" s="17">
        <v>230402000</v>
      </c>
      <c r="L455" s="17"/>
      <c r="M455" s="13">
        <v>316428000</v>
      </c>
      <c r="N455" s="13"/>
      <c r="O455" s="13">
        <v>-7090000</v>
      </c>
      <c r="P455" s="13"/>
      <c r="Q455" s="13">
        <v>0</v>
      </c>
      <c r="R455" s="13"/>
      <c r="S455" s="13"/>
      <c r="T455" s="13">
        <v>-63000</v>
      </c>
      <c r="U455" s="13"/>
      <c r="V455" s="13"/>
      <c r="W455" s="13"/>
      <c r="X455" s="13" t="s">
        <v>18</v>
      </c>
      <c r="Y455" s="13"/>
      <c r="Z455" s="13"/>
      <c r="AA455" s="13"/>
      <c r="AB455" s="13">
        <v>860025</v>
      </c>
      <c r="AC455" s="13"/>
      <c r="AD455" s="13">
        <v>310135025</v>
      </c>
      <c r="AE455" s="13"/>
      <c r="AF455" s="13"/>
      <c r="AG455" s="13"/>
      <c r="AH455" s="13"/>
      <c r="AI455" s="6"/>
    </row>
    <row r="456" spans="1:35" s="1" customFormat="1" ht="19.149999999999999" customHeight="1" x14ac:dyDescent="0.2"/>
    <row r="457" spans="1:35" s="1" customFormat="1" ht="18.2" customHeight="1" x14ac:dyDescent="0.25">
      <c r="A457" s="29" t="s">
        <v>978</v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</row>
    <row r="458" spans="1:35" s="1" customFormat="1" ht="11.1" customHeight="1" x14ac:dyDescent="0.2"/>
    <row r="459" spans="1:35" s="1" customFormat="1" ht="76.7" customHeight="1" x14ac:dyDescent="0.2">
      <c r="A459" s="30"/>
      <c r="B459" s="30"/>
      <c r="C459" s="30"/>
      <c r="D459" s="2" t="s">
        <v>0</v>
      </c>
      <c r="E459" s="23" t="s">
        <v>1</v>
      </c>
      <c r="F459" s="23"/>
      <c r="G459" s="23"/>
      <c r="H459" s="23" t="s">
        <v>2</v>
      </c>
      <c r="I459" s="23"/>
      <c r="J459" s="23"/>
      <c r="K459" s="18" t="s">
        <v>3</v>
      </c>
      <c r="L459" s="18"/>
      <c r="M459" s="14" t="s">
        <v>4</v>
      </c>
      <c r="N459" s="14"/>
      <c r="O459" s="14" t="s">
        <v>5</v>
      </c>
      <c r="P459" s="14"/>
      <c r="Q459" s="14" t="s">
        <v>6</v>
      </c>
      <c r="R459" s="14"/>
      <c r="S459" s="14"/>
      <c r="T459" s="14" t="s">
        <v>7</v>
      </c>
      <c r="U459" s="14"/>
      <c r="V459" s="14"/>
      <c r="W459" s="14"/>
      <c r="X459" s="14" t="s">
        <v>8</v>
      </c>
      <c r="Y459" s="14"/>
      <c r="Z459" s="14"/>
      <c r="AA459" s="14"/>
      <c r="AB459" s="14" t="s">
        <v>9</v>
      </c>
      <c r="AC459" s="14"/>
      <c r="AD459" s="14" t="s">
        <v>10</v>
      </c>
      <c r="AE459" s="14"/>
      <c r="AF459" s="14"/>
      <c r="AG459" s="14"/>
      <c r="AH459" s="14"/>
      <c r="AI459" s="3"/>
    </row>
    <row r="460" spans="1:35" s="1" customFormat="1" ht="42.6" customHeight="1" x14ac:dyDescent="0.2">
      <c r="A460" s="22" t="s">
        <v>11</v>
      </c>
      <c r="B460" s="22"/>
      <c r="C460" s="22"/>
      <c r="D460" s="4" t="s">
        <v>739</v>
      </c>
      <c r="E460" s="22" t="s">
        <v>740</v>
      </c>
      <c r="F460" s="22"/>
      <c r="G460" s="22"/>
      <c r="H460" s="22" t="s">
        <v>741</v>
      </c>
      <c r="I460" s="22"/>
      <c r="J460" s="22"/>
      <c r="K460" s="19">
        <v>9793000</v>
      </c>
      <c r="L460" s="19"/>
      <c r="M460" s="16">
        <v>9793000</v>
      </c>
      <c r="N460" s="16"/>
      <c r="O460" s="12" t="s">
        <v>742</v>
      </c>
      <c r="P460" s="12"/>
      <c r="Q460" s="12"/>
      <c r="R460" s="12"/>
      <c r="S460" s="12"/>
      <c r="T460" s="12" t="s">
        <v>527</v>
      </c>
      <c r="U460" s="12"/>
      <c r="V460" s="12"/>
      <c r="W460" s="12"/>
      <c r="X460" s="12"/>
      <c r="Y460" s="12"/>
      <c r="Z460" s="12"/>
      <c r="AA460" s="12"/>
      <c r="AB460" s="12" t="s">
        <v>492</v>
      </c>
      <c r="AC460" s="12"/>
      <c r="AD460" s="16">
        <v>9586000</v>
      </c>
      <c r="AE460" s="16"/>
      <c r="AF460" s="16"/>
      <c r="AG460" s="16"/>
      <c r="AH460" s="16"/>
      <c r="AI460" s="5"/>
    </row>
    <row r="461" spans="1:35" s="1" customFormat="1" ht="33" customHeight="1" x14ac:dyDescent="0.2">
      <c r="A461" s="22" t="s">
        <v>11</v>
      </c>
      <c r="B461" s="22"/>
      <c r="C461" s="22"/>
      <c r="D461" s="4" t="s">
        <v>743</v>
      </c>
      <c r="E461" s="22" t="s">
        <v>744</v>
      </c>
      <c r="F461" s="22"/>
      <c r="G461" s="22"/>
      <c r="H461" s="22" t="s">
        <v>745</v>
      </c>
      <c r="I461" s="22"/>
      <c r="J461" s="22"/>
      <c r="K461" s="19">
        <v>8497000</v>
      </c>
      <c r="L461" s="19"/>
      <c r="M461" s="16">
        <v>8492000</v>
      </c>
      <c r="N461" s="16"/>
      <c r="O461" s="12" t="s">
        <v>746</v>
      </c>
      <c r="P461" s="12"/>
      <c r="Q461" s="12"/>
      <c r="R461" s="12"/>
      <c r="S461" s="12"/>
      <c r="T461" s="12" t="s">
        <v>527</v>
      </c>
      <c r="U461" s="12"/>
      <c r="V461" s="12"/>
      <c r="W461" s="12"/>
      <c r="X461" s="12"/>
      <c r="Y461" s="12"/>
      <c r="Z461" s="12"/>
      <c r="AA461" s="12"/>
      <c r="AB461" s="12"/>
      <c r="AC461" s="12"/>
      <c r="AD461" s="16">
        <v>8180000</v>
      </c>
      <c r="AE461" s="16"/>
      <c r="AF461" s="16"/>
      <c r="AG461" s="16"/>
      <c r="AH461" s="16"/>
      <c r="AI461" s="5"/>
    </row>
    <row r="462" spans="1:35" s="1" customFormat="1" ht="52.7" customHeight="1" x14ac:dyDescent="0.2">
      <c r="A462" s="22" t="s">
        <v>11</v>
      </c>
      <c r="B462" s="22"/>
      <c r="C462" s="22"/>
      <c r="D462" s="4" t="s">
        <v>747</v>
      </c>
      <c r="E462" s="22" t="s">
        <v>748</v>
      </c>
      <c r="F462" s="22"/>
      <c r="G462" s="22"/>
      <c r="H462" s="22" t="s">
        <v>749</v>
      </c>
      <c r="I462" s="22"/>
      <c r="J462" s="22"/>
      <c r="K462" s="19">
        <v>422451000</v>
      </c>
      <c r="L462" s="19"/>
      <c r="M462" s="16">
        <v>423206000</v>
      </c>
      <c r="N462" s="16"/>
      <c r="O462" s="12" t="s">
        <v>750</v>
      </c>
      <c r="P462" s="12"/>
      <c r="Q462" s="12"/>
      <c r="R462" s="12"/>
      <c r="S462" s="12"/>
      <c r="T462" s="12" t="s">
        <v>751</v>
      </c>
      <c r="U462" s="12"/>
      <c r="V462" s="12"/>
      <c r="W462" s="12"/>
      <c r="X462" s="12"/>
      <c r="Y462" s="12"/>
      <c r="Z462" s="12"/>
      <c r="AA462" s="12"/>
      <c r="AB462" s="12"/>
      <c r="AC462" s="12"/>
      <c r="AD462" s="16">
        <v>407678000</v>
      </c>
      <c r="AE462" s="16"/>
      <c r="AF462" s="16"/>
      <c r="AG462" s="16"/>
      <c r="AH462" s="16"/>
      <c r="AI462" s="5"/>
    </row>
    <row r="463" spans="1:35" s="1" customFormat="1" ht="22.9" customHeight="1" x14ac:dyDescent="0.2">
      <c r="A463" s="22" t="s">
        <v>11</v>
      </c>
      <c r="B463" s="22"/>
      <c r="C463" s="22"/>
      <c r="D463" s="4" t="s">
        <v>752</v>
      </c>
      <c r="E463" s="22" t="s">
        <v>753</v>
      </c>
      <c r="F463" s="22"/>
      <c r="G463" s="22"/>
      <c r="H463" s="22" t="s">
        <v>754</v>
      </c>
      <c r="I463" s="22"/>
      <c r="J463" s="22"/>
      <c r="K463" s="19">
        <v>18379000</v>
      </c>
      <c r="L463" s="19"/>
      <c r="M463" s="16">
        <v>18368000</v>
      </c>
      <c r="N463" s="16"/>
      <c r="O463" s="12" t="s">
        <v>755</v>
      </c>
      <c r="P463" s="12"/>
      <c r="Q463" s="12"/>
      <c r="R463" s="12"/>
      <c r="S463" s="12"/>
      <c r="T463" s="12" t="s">
        <v>533</v>
      </c>
      <c r="U463" s="12"/>
      <c r="V463" s="12"/>
      <c r="W463" s="12"/>
      <c r="X463" s="12"/>
      <c r="Y463" s="12"/>
      <c r="Z463" s="12"/>
      <c r="AA463" s="12"/>
      <c r="AB463" s="12" t="s">
        <v>756</v>
      </c>
      <c r="AC463" s="12"/>
      <c r="AD463" s="16">
        <v>18296000</v>
      </c>
      <c r="AE463" s="16"/>
      <c r="AF463" s="16"/>
      <c r="AG463" s="16"/>
      <c r="AH463" s="16"/>
      <c r="AI463" s="5"/>
    </row>
    <row r="464" spans="1:35" s="1" customFormat="1" ht="42.6" customHeight="1" x14ac:dyDescent="0.2">
      <c r="A464" s="22" t="s">
        <v>11</v>
      </c>
      <c r="B464" s="22"/>
      <c r="C464" s="22"/>
      <c r="D464" s="4" t="s">
        <v>757</v>
      </c>
      <c r="E464" s="22" t="s">
        <v>758</v>
      </c>
      <c r="F464" s="22"/>
      <c r="G464" s="22"/>
      <c r="H464" s="22" t="s">
        <v>759</v>
      </c>
      <c r="I464" s="22"/>
      <c r="J464" s="22"/>
      <c r="K464" s="19">
        <v>79046000</v>
      </c>
      <c r="L464" s="19"/>
      <c r="M464" s="16">
        <v>79046000</v>
      </c>
      <c r="N464" s="16"/>
      <c r="O464" s="12" t="s">
        <v>760</v>
      </c>
      <c r="P464" s="12"/>
      <c r="Q464" s="12"/>
      <c r="R464" s="12"/>
      <c r="S464" s="12"/>
      <c r="T464" s="12" t="s">
        <v>761</v>
      </c>
      <c r="U464" s="12"/>
      <c r="V464" s="12"/>
      <c r="W464" s="12"/>
      <c r="X464" s="12"/>
      <c r="Y464" s="12"/>
      <c r="Z464" s="12"/>
      <c r="AA464" s="12"/>
      <c r="AB464" s="12"/>
      <c r="AC464" s="12"/>
      <c r="AD464" s="16">
        <v>76146000</v>
      </c>
      <c r="AE464" s="16"/>
      <c r="AF464" s="16"/>
      <c r="AG464" s="16"/>
      <c r="AH464" s="16"/>
      <c r="AI464" s="5"/>
    </row>
    <row r="465" spans="1:35" s="1" customFormat="1" ht="22.9" customHeight="1" x14ac:dyDescent="0.2">
      <c r="A465" s="22" t="s">
        <v>11</v>
      </c>
      <c r="B465" s="22"/>
      <c r="C465" s="22"/>
      <c r="D465" s="4" t="s">
        <v>762</v>
      </c>
      <c r="E465" s="22" t="s">
        <v>763</v>
      </c>
      <c r="F465" s="22"/>
      <c r="G465" s="22"/>
      <c r="H465" s="22" t="s">
        <v>764</v>
      </c>
      <c r="I465" s="22"/>
      <c r="J465" s="22"/>
      <c r="K465" s="19">
        <v>49376000</v>
      </c>
      <c r="L465" s="19"/>
      <c r="M465" s="16">
        <v>45626000</v>
      </c>
      <c r="N465" s="16"/>
      <c r="O465" s="12" t="s">
        <v>765</v>
      </c>
      <c r="P465" s="12"/>
      <c r="Q465" s="12"/>
      <c r="R465" s="12"/>
      <c r="S465" s="12"/>
      <c r="T465" s="12" t="s">
        <v>766</v>
      </c>
      <c r="U465" s="12"/>
      <c r="V465" s="12"/>
      <c r="W465" s="12"/>
      <c r="X465" s="12"/>
      <c r="Y465" s="12"/>
      <c r="Z465" s="12"/>
      <c r="AA465" s="12"/>
      <c r="AB465" s="12" t="s">
        <v>767</v>
      </c>
      <c r="AC465" s="12"/>
      <c r="AD465" s="16">
        <v>42668000</v>
      </c>
      <c r="AE465" s="16"/>
      <c r="AF465" s="16"/>
      <c r="AG465" s="16"/>
      <c r="AH465" s="16"/>
      <c r="AI465" s="5"/>
    </row>
    <row r="466" spans="1:35" s="1" customFormat="1" ht="33" customHeight="1" x14ac:dyDescent="0.2">
      <c r="A466" s="22" t="s">
        <v>11</v>
      </c>
      <c r="B466" s="22"/>
      <c r="C466" s="22"/>
      <c r="D466" s="4" t="s">
        <v>768</v>
      </c>
      <c r="E466" s="22" t="s">
        <v>769</v>
      </c>
      <c r="F466" s="22"/>
      <c r="G466" s="22"/>
      <c r="H466" s="22" t="s">
        <v>770</v>
      </c>
      <c r="I466" s="22"/>
      <c r="J466" s="22"/>
      <c r="K466" s="19">
        <v>5777000</v>
      </c>
      <c r="L466" s="19"/>
      <c r="M466" s="16">
        <v>5777000</v>
      </c>
      <c r="N466" s="16"/>
      <c r="O466" s="12" t="s">
        <v>771</v>
      </c>
      <c r="P466" s="12"/>
      <c r="Q466" s="12"/>
      <c r="R466" s="12"/>
      <c r="S466" s="12"/>
      <c r="T466" s="12" t="s">
        <v>597</v>
      </c>
      <c r="U466" s="12"/>
      <c r="V466" s="12"/>
      <c r="W466" s="12"/>
      <c r="X466" s="12"/>
      <c r="Y466" s="12"/>
      <c r="Z466" s="12"/>
      <c r="AA466" s="12"/>
      <c r="AB466" s="12" t="s">
        <v>772</v>
      </c>
      <c r="AC466" s="12"/>
      <c r="AD466" s="16">
        <v>6720000</v>
      </c>
      <c r="AE466" s="16"/>
      <c r="AF466" s="16"/>
      <c r="AG466" s="16"/>
      <c r="AH466" s="16"/>
      <c r="AI466" s="5"/>
    </row>
    <row r="467" spans="1:35" s="1" customFormat="1" ht="22.9" customHeight="1" x14ac:dyDescent="0.2">
      <c r="A467" s="22" t="s">
        <v>11</v>
      </c>
      <c r="B467" s="22"/>
      <c r="C467" s="22"/>
      <c r="D467" s="4" t="s">
        <v>773</v>
      </c>
      <c r="E467" s="22" t="s">
        <v>774</v>
      </c>
      <c r="F467" s="22"/>
      <c r="G467" s="22"/>
      <c r="H467" s="22" t="s">
        <v>775</v>
      </c>
      <c r="I467" s="22"/>
      <c r="J467" s="22"/>
      <c r="K467" s="19">
        <v>16552000</v>
      </c>
      <c r="L467" s="19"/>
      <c r="M467" s="16">
        <v>16542000</v>
      </c>
      <c r="N467" s="16"/>
      <c r="O467" s="12" t="s">
        <v>776</v>
      </c>
      <c r="P467" s="12"/>
      <c r="Q467" s="12"/>
      <c r="R467" s="12"/>
      <c r="S467" s="12"/>
      <c r="T467" s="12" t="s">
        <v>507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6">
        <v>16013000</v>
      </c>
      <c r="AE467" s="16"/>
      <c r="AF467" s="16"/>
      <c r="AG467" s="16"/>
      <c r="AH467" s="16"/>
      <c r="AI467" s="5"/>
    </row>
    <row r="468" spans="1:35" s="1" customFormat="1" ht="42.6" customHeight="1" x14ac:dyDescent="0.2">
      <c r="A468" s="22" t="s">
        <v>11</v>
      </c>
      <c r="B468" s="22"/>
      <c r="C468" s="22"/>
      <c r="D468" s="4" t="s">
        <v>777</v>
      </c>
      <c r="E468" s="22" t="s">
        <v>778</v>
      </c>
      <c r="F468" s="22"/>
      <c r="G468" s="22"/>
      <c r="H468" s="22" t="s">
        <v>779</v>
      </c>
      <c r="I468" s="22"/>
      <c r="J468" s="22"/>
      <c r="K468" s="19">
        <v>9582000</v>
      </c>
      <c r="L468" s="19"/>
      <c r="M468" s="16">
        <v>9582000</v>
      </c>
      <c r="N468" s="16"/>
      <c r="O468" s="12" t="s">
        <v>780</v>
      </c>
      <c r="P468" s="12"/>
      <c r="Q468" s="12"/>
      <c r="R468" s="12"/>
      <c r="S468" s="12"/>
      <c r="T468" s="12" t="s">
        <v>527</v>
      </c>
      <c r="U468" s="12"/>
      <c r="V468" s="12"/>
      <c r="W468" s="12"/>
      <c r="X468" s="12"/>
      <c r="Y468" s="12"/>
      <c r="Z468" s="12"/>
      <c r="AA468" s="12"/>
      <c r="AB468" s="12" t="s">
        <v>781</v>
      </c>
      <c r="AC468" s="12"/>
      <c r="AD468" s="16">
        <v>11130000</v>
      </c>
      <c r="AE468" s="16"/>
      <c r="AF468" s="16"/>
      <c r="AG468" s="16"/>
      <c r="AH468" s="16"/>
      <c r="AI468" s="5"/>
    </row>
    <row r="469" spans="1:35" s="1" customFormat="1" ht="22.9" customHeight="1" x14ac:dyDescent="0.2">
      <c r="A469" s="22" t="s">
        <v>11</v>
      </c>
      <c r="B469" s="22"/>
      <c r="C469" s="22"/>
      <c r="D469" s="4" t="s">
        <v>782</v>
      </c>
      <c r="E469" s="22" t="s">
        <v>783</v>
      </c>
      <c r="F469" s="22"/>
      <c r="G469" s="22"/>
      <c r="H469" s="22" t="s">
        <v>784</v>
      </c>
      <c r="I469" s="22"/>
      <c r="J469" s="22"/>
      <c r="K469" s="19">
        <v>1940000</v>
      </c>
      <c r="L469" s="19"/>
      <c r="M469" s="16">
        <v>7904000</v>
      </c>
      <c r="N469" s="16"/>
      <c r="O469" s="12" t="s">
        <v>129</v>
      </c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6">
        <v>7904000</v>
      </c>
      <c r="AE469" s="16"/>
      <c r="AF469" s="16"/>
      <c r="AG469" s="16"/>
      <c r="AH469" s="16"/>
      <c r="AI469" s="5"/>
    </row>
    <row r="470" spans="1:35" s="1" customFormat="1" ht="62.85" customHeight="1" x14ac:dyDescent="0.2">
      <c r="A470" s="22" t="s">
        <v>11</v>
      </c>
      <c r="B470" s="22"/>
      <c r="C470" s="22"/>
      <c r="D470" s="4" t="s">
        <v>785</v>
      </c>
      <c r="E470" s="22" t="s">
        <v>786</v>
      </c>
      <c r="F470" s="22"/>
      <c r="G470" s="22"/>
      <c r="H470" s="22" t="s">
        <v>787</v>
      </c>
      <c r="I470" s="22"/>
      <c r="J470" s="22"/>
      <c r="K470" s="19">
        <v>3582000</v>
      </c>
      <c r="L470" s="19"/>
      <c r="M470" s="16">
        <v>3582000</v>
      </c>
      <c r="N470" s="16"/>
      <c r="O470" s="12" t="s">
        <v>129</v>
      </c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6">
        <v>3582000</v>
      </c>
      <c r="AE470" s="16"/>
      <c r="AF470" s="16"/>
      <c r="AG470" s="16"/>
      <c r="AH470" s="16"/>
      <c r="AI470" s="5"/>
    </row>
    <row r="471" spans="1:35" s="1" customFormat="1" ht="33" customHeight="1" x14ac:dyDescent="0.2">
      <c r="A471" s="22" t="s">
        <v>11</v>
      </c>
      <c r="B471" s="22"/>
      <c r="C471" s="22"/>
      <c r="D471" s="4" t="s">
        <v>788</v>
      </c>
      <c r="E471" s="22" t="s">
        <v>789</v>
      </c>
      <c r="F471" s="22"/>
      <c r="G471" s="22"/>
      <c r="H471" s="22" t="s">
        <v>790</v>
      </c>
      <c r="I471" s="22"/>
      <c r="J471" s="22"/>
      <c r="K471" s="19">
        <v>29566000</v>
      </c>
      <c r="L471" s="19"/>
      <c r="M471" s="16">
        <v>25561000</v>
      </c>
      <c r="N471" s="16"/>
      <c r="O471" s="12" t="s">
        <v>791</v>
      </c>
      <c r="P471" s="12"/>
      <c r="Q471" s="12"/>
      <c r="R471" s="12"/>
      <c r="S471" s="12"/>
      <c r="T471" s="12" t="s">
        <v>502</v>
      </c>
      <c r="U471" s="12"/>
      <c r="V471" s="12"/>
      <c r="W471" s="12"/>
      <c r="X471" s="12"/>
      <c r="Y471" s="12"/>
      <c r="Z471" s="12"/>
      <c r="AA471" s="12"/>
      <c r="AB471" s="12"/>
      <c r="AC471" s="12"/>
      <c r="AD471" s="16">
        <v>24735000</v>
      </c>
      <c r="AE471" s="16"/>
      <c r="AF471" s="16"/>
      <c r="AG471" s="16"/>
      <c r="AH471" s="16"/>
      <c r="AI471" s="5"/>
    </row>
    <row r="472" spans="1:35" s="1" customFormat="1" ht="33" customHeight="1" x14ac:dyDescent="0.2">
      <c r="A472" s="22" t="s">
        <v>11</v>
      </c>
      <c r="B472" s="22"/>
      <c r="C472" s="22"/>
      <c r="D472" s="4" t="s">
        <v>792</v>
      </c>
      <c r="E472" s="22" t="s">
        <v>793</v>
      </c>
      <c r="F472" s="22"/>
      <c r="G472" s="22"/>
      <c r="H472" s="22" t="s">
        <v>794</v>
      </c>
      <c r="I472" s="22"/>
      <c r="J472" s="22"/>
      <c r="K472" s="19">
        <v>29059000</v>
      </c>
      <c r="L472" s="19"/>
      <c r="M472" s="16">
        <v>23341000</v>
      </c>
      <c r="N472" s="16"/>
      <c r="O472" s="12" t="s">
        <v>795</v>
      </c>
      <c r="P472" s="12"/>
      <c r="Q472" s="12"/>
      <c r="R472" s="12"/>
      <c r="S472" s="12"/>
      <c r="T472" s="12" t="s">
        <v>533</v>
      </c>
      <c r="U472" s="12"/>
      <c r="V472" s="12"/>
      <c r="W472" s="12"/>
      <c r="X472" s="12"/>
      <c r="Y472" s="12"/>
      <c r="Z472" s="12"/>
      <c r="AA472" s="12"/>
      <c r="AB472" s="12"/>
      <c r="AC472" s="12"/>
      <c r="AD472" s="16">
        <v>22544000</v>
      </c>
      <c r="AE472" s="16"/>
      <c r="AF472" s="16"/>
      <c r="AG472" s="16"/>
      <c r="AH472" s="16"/>
      <c r="AI472" s="5"/>
    </row>
    <row r="473" spans="1:35" s="1" customFormat="1" ht="22.9" customHeight="1" x14ac:dyDescent="0.2">
      <c r="A473" s="22" t="s">
        <v>11</v>
      </c>
      <c r="B473" s="22"/>
      <c r="C473" s="22"/>
      <c r="D473" s="4" t="s">
        <v>796</v>
      </c>
      <c r="E473" s="22" t="s">
        <v>797</v>
      </c>
      <c r="F473" s="22"/>
      <c r="G473" s="22"/>
      <c r="H473" s="22" t="s">
        <v>798</v>
      </c>
      <c r="I473" s="22"/>
      <c r="J473" s="22"/>
      <c r="K473" s="19">
        <v>27198000</v>
      </c>
      <c r="L473" s="19"/>
      <c r="M473" s="16">
        <v>27198000</v>
      </c>
      <c r="N473" s="16"/>
      <c r="O473" s="12" t="s">
        <v>799</v>
      </c>
      <c r="P473" s="12"/>
      <c r="Q473" s="12"/>
      <c r="R473" s="12"/>
      <c r="S473" s="12"/>
      <c r="T473" s="12" t="s">
        <v>502</v>
      </c>
      <c r="U473" s="12"/>
      <c r="V473" s="12"/>
      <c r="W473" s="12"/>
      <c r="X473" s="12"/>
      <c r="Y473" s="12"/>
      <c r="Z473" s="12"/>
      <c r="AA473" s="12"/>
      <c r="AB473" s="12"/>
      <c r="AC473" s="12"/>
      <c r="AD473" s="16">
        <v>26240000</v>
      </c>
      <c r="AE473" s="16"/>
      <c r="AF473" s="16"/>
      <c r="AG473" s="16"/>
      <c r="AH473" s="16"/>
      <c r="AI473" s="5"/>
    </row>
    <row r="474" spans="1:35" s="1" customFormat="1" ht="33" customHeight="1" x14ac:dyDescent="0.2">
      <c r="A474" s="22" t="s">
        <v>11</v>
      </c>
      <c r="B474" s="22"/>
      <c r="C474" s="22"/>
      <c r="D474" s="4" t="s">
        <v>800</v>
      </c>
      <c r="E474" s="22" t="s">
        <v>801</v>
      </c>
      <c r="F474" s="22"/>
      <c r="G474" s="22"/>
      <c r="H474" s="22" t="s">
        <v>802</v>
      </c>
      <c r="I474" s="22"/>
      <c r="J474" s="22"/>
      <c r="K474" s="19">
        <v>13173000</v>
      </c>
      <c r="L474" s="19"/>
      <c r="M474" s="16">
        <v>10099000</v>
      </c>
      <c r="N474" s="16"/>
      <c r="O474" s="12" t="s">
        <v>803</v>
      </c>
      <c r="P474" s="12"/>
      <c r="Q474" s="12"/>
      <c r="R474" s="12"/>
      <c r="S474" s="12"/>
      <c r="T474" s="12" t="s">
        <v>527</v>
      </c>
      <c r="U474" s="12"/>
      <c r="V474" s="12"/>
      <c r="W474" s="12"/>
      <c r="X474" s="12"/>
      <c r="Y474" s="12"/>
      <c r="Z474" s="12"/>
      <c r="AA474" s="12"/>
      <c r="AB474" s="12" t="s">
        <v>804</v>
      </c>
      <c r="AC474" s="12"/>
      <c r="AD474" s="16">
        <v>10229000</v>
      </c>
      <c r="AE474" s="16"/>
      <c r="AF474" s="16"/>
      <c r="AG474" s="16"/>
      <c r="AH474" s="16"/>
      <c r="AI474" s="5"/>
    </row>
    <row r="475" spans="1:35" s="1" customFormat="1" ht="33" customHeight="1" x14ac:dyDescent="0.2">
      <c r="A475" s="22" t="s">
        <v>11</v>
      </c>
      <c r="B475" s="22"/>
      <c r="C475" s="22"/>
      <c r="D475" s="4" t="s">
        <v>805</v>
      </c>
      <c r="E475" s="22" t="s">
        <v>806</v>
      </c>
      <c r="F475" s="22"/>
      <c r="G475" s="22"/>
      <c r="H475" s="22" t="s">
        <v>807</v>
      </c>
      <c r="I475" s="22"/>
      <c r="J475" s="22"/>
      <c r="K475" s="19">
        <v>3200000</v>
      </c>
      <c r="L475" s="19"/>
      <c r="M475" s="16">
        <v>3200000</v>
      </c>
      <c r="N475" s="16"/>
      <c r="O475" s="12" t="s">
        <v>129</v>
      </c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6">
        <v>3200000</v>
      </c>
      <c r="AE475" s="16"/>
      <c r="AF475" s="16"/>
      <c r="AG475" s="16"/>
      <c r="AH475" s="16"/>
      <c r="AI475" s="5"/>
    </row>
    <row r="476" spans="1:35" s="1" customFormat="1" ht="42.6" customHeight="1" x14ac:dyDescent="0.2">
      <c r="A476" s="22" t="s">
        <v>11</v>
      </c>
      <c r="B476" s="22"/>
      <c r="C476" s="22"/>
      <c r="D476" s="4" t="s">
        <v>808</v>
      </c>
      <c r="E476" s="22" t="s">
        <v>809</v>
      </c>
      <c r="F476" s="22"/>
      <c r="G476" s="22"/>
      <c r="H476" s="22" t="s">
        <v>810</v>
      </c>
      <c r="I476" s="22"/>
      <c r="J476" s="22"/>
      <c r="K476" s="19">
        <v>3099000</v>
      </c>
      <c r="L476" s="19"/>
      <c r="M476" s="16">
        <v>3099000</v>
      </c>
      <c r="N476" s="16"/>
      <c r="O476" s="12" t="s">
        <v>811</v>
      </c>
      <c r="P476" s="12"/>
      <c r="Q476" s="12"/>
      <c r="R476" s="12"/>
      <c r="S476" s="12"/>
      <c r="T476" s="12" t="s">
        <v>597</v>
      </c>
      <c r="U476" s="12"/>
      <c r="V476" s="12"/>
      <c r="W476" s="12"/>
      <c r="X476" s="12"/>
      <c r="Y476" s="12"/>
      <c r="Z476" s="12"/>
      <c r="AA476" s="12"/>
      <c r="AB476" s="12"/>
      <c r="AC476" s="12"/>
      <c r="AD476" s="16">
        <v>2985000</v>
      </c>
      <c r="AE476" s="16"/>
      <c r="AF476" s="16"/>
      <c r="AG476" s="16"/>
      <c r="AH476" s="16"/>
      <c r="AI476" s="5"/>
    </row>
    <row r="477" spans="1:35" s="1" customFormat="1" ht="42.6" customHeight="1" x14ac:dyDescent="0.2">
      <c r="A477" s="22" t="s">
        <v>11</v>
      </c>
      <c r="B477" s="22"/>
      <c r="C477" s="22"/>
      <c r="D477" s="4" t="s">
        <v>812</v>
      </c>
      <c r="E477" s="22" t="s">
        <v>813</v>
      </c>
      <c r="F477" s="22"/>
      <c r="G477" s="22"/>
      <c r="H477" s="22" t="s">
        <v>814</v>
      </c>
      <c r="I477" s="22"/>
      <c r="J477" s="22"/>
      <c r="K477" s="19">
        <v>1036000</v>
      </c>
      <c r="L477" s="19"/>
      <c r="M477" s="16">
        <v>1014000</v>
      </c>
      <c r="N477" s="16"/>
      <c r="O477" s="12" t="s">
        <v>568</v>
      </c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6">
        <v>984000</v>
      </c>
      <c r="AE477" s="16"/>
      <c r="AF477" s="16"/>
      <c r="AG477" s="16"/>
      <c r="AH477" s="16"/>
      <c r="AI477" s="5"/>
    </row>
    <row r="478" spans="1:35" s="1" customFormat="1" ht="22.9" customHeight="1" x14ac:dyDescent="0.2">
      <c r="A478" s="22" t="s">
        <v>11</v>
      </c>
      <c r="B478" s="22"/>
      <c r="C478" s="22"/>
      <c r="D478" s="4"/>
      <c r="E478" s="22" t="s">
        <v>815</v>
      </c>
      <c r="F478" s="22"/>
      <c r="G478" s="22"/>
      <c r="H478" s="22" t="s">
        <v>816</v>
      </c>
      <c r="I478" s="22"/>
      <c r="J478" s="22"/>
      <c r="K478" s="19" t="s">
        <v>18</v>
      </c>
      <c r="L478" s="19"/>
      <c r="M478" s="16">
        <v>110000000</v>
      </c>
      <c r="N478" s="16"/>
      <c r="O478" s="12" t="s">
        <v>129</v>
      </c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6">
        <v>110000000</v>
      </c>
      <c r="AE478" s="16"/>
      <c r="AF478" s="16"/>
      <c r="AG478" s="16"/>
      <c r="AH478" s="16"/>
      <c r="AI478" s="5"/>
    </row>
    <row r="479" spans="1:35" s="1" customFormat="1" ht="33" customHeight="1" x14ac:dyDescent="0.2">
      <c r="A479" s="22" t="s">
        <v>11</v>
      </c>
      <c r="B479" s="22"/>
      <c r="C479" s="22"/>
      <c r="D479" s="4"/>
      <c r="E479" s="22" t="s">
        <v>817</v>
      </c>
      <c r="F479" s="22"/>
      <c r="G479" s="22"/>
      <c r="H479" s="22" t="s">
        <v>818</v>
      </c>
      <c r="I479" s="22"/>
      <c r="J479" s="22"/>
      <c r="K479" s="19" t="s">
        <v>18</v>
      </c>
      <c r="L479" s="19"/>
      <c r="M479" s="16">
        <v>0</v>
      </c>
      <c r="N479" s="16"/>
      <c r="O479" s="12" t="s">
        <v>819</v>
      </c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6">
        <v>167229363</v>
      </c>
      <c r="AE479" s="16"/>
      <c r="AF479" s="16"/>
      <c r="AG479" s="16"/>
      <c r="AH479" s="16"/>
      <c r="AI479" s="5"/>
    </row>
    <row r="480" spans="1:35" s="1" customFormat="1" ht="22.9" customHeight="1" x14ac:dyDescent="0.2">
      <c r="A480" s="22" t="s">
        <v>11</v>
      </c>
      <c r="B480" s="22"/>
      <c r="C480" s="22"/>
      <c r="D480" s="4"/>
      <c r="E480" s="22" t="s">
        <v>820</v>
      </c>
      <c r="F480" s="22"/>
      <c r="G480" s="22"/>
      <c r="H480" s="22" t="s">
        <v>821</v>
      </c>
      <c r="I480" s="22"/>
      <c r="J480" s="22"/>
      <c r="K480" s="19" t="s">
        <v>18</v>
      </c>
      <c r="L480" s="19"/>
      <c r="M480" s="16">
        <v>0</v>
      </c>
      <c r="N480" s="16"/>
      <c r="O480" s="12" t="s">
        <v>129</v>
      </c>
      <c r="P480" s="12"/>
      <c r="Q480" s="12"/>
      <c r="R480" s="12"/>
      <c r="S480" s="12"/>
      <c r="T480" s="12" t="s">
        <v>822</v>
      </c>
      <c r="U480" s="12"/>
      <c r="V480" s="12"/>
      <c r="W480" s="12"/>
      <c r="X480" s="12"/>
      <c r="Y480" s="12"/>
      <c r="Z480" s="12"/>
      <c r="AA480" s="12"/>
      <c r="AB480" s="12" t="s">
        <v>823</v>
      </c>
      <c r="AC480" s="12"/>
      <c r="AD480" s="16">
        <v>903000</v>
      </c>
      <c r="AE480" s="16"/>
      <c r="AF480" s="16"/>
      <c r="AG480" s="16"/>
      <c r="AH480" s="16"/>
      <c r="AI480" s="5"/>
    </row>
    <row r="481" spans="1:35" s="1" customFormat="1" ht="18.2" customHeight="1" x14ac:dyDescent="0.2">
      <c r="A481" s="27" t="s">
        <v>49</v>
      </c>
      <c r="B481" s="27"/>
      <c r="C481" s="27"/>
      <c r="D481" s="27"/>
      <c r="E481" s="27"/>
      <c r="F481" s="27"/>
      <c r="G481" s="27"/>
      <c r="H481" s="27"/>
      <c r="I481" s="27"/>
      <c r="J481" s="27"/>
      <c r="K481" s="17">
        <v>731306000</v>
      </c>
      <c r="L481" s="17"/>
      <c r="M481" s="13">
        <v>831430000</v>
      </c>
      <c r="N481" s="13"/>
      <c r="O481" s="13">
        <v>142732363</v>
      </c>
      <c r="P481" s="13"/>
      <c r="Q481" s="13">
        <v>0</v>
      </c>
      <c r="R481" s="13"/>
      <c r="S481" s="13"/>
      <c r="T481" s="13">
        <v>867000</v>
      </c>
      <c r="U481" s="13"/>
      <c r="V481" s="13"/>
      <c r="W481" s="13"/>
      <c r="X481" s="13" t="s">
        <v>18</v>
      </c>
      <c r="Y481" s="13"/>
      <c r="Z481" s="13"/>
      <c r="AA481" s="13"/>
      <c r="AB481" s="13">
        <v>1923000</v>
      </c>
      <c r="AC481" s="13"/>
      <c r="AD481" s="13">
        <v>976952363</v>
      </c>
      <c r="AE481" s="13"/>
      <c r="AF481" s="13"/>
      <c r="AG481" s="13"/>
      <c r="AH481" s="13"/>
      <c r="AI481" s="6"/>
    </row>
    <row r="482" spans="1:35" s="1" customFormat="1" ht="19.149999999999999" customHeight="1" x14ac:dyDescent="0.2"/>
    <row r="483" spans="1:35" s="1" customFormat="1" ht="18.2" customHeight="1" x14ac:dyDescent="0.25">
      <c r="A483" s="29" t="s">
        <v>979</v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</row>
    <row r="484" spans="1:35" s="1" customFormat="1" ht="11.1" customHeight="1" x14ac:dyDescent="0.2"/>
    <row r="485" spans="1:35" s="1" customFormat="1" ht="76.7" customHeight="1" x14ac:dyDescent="0.2">
      <c r="A485" s="30"/>
      <c r="B485" s="30"/>
      <c r="C485" s="30"/>
      <c r="D485" s="2" t="s">
        <v>0</v>
      </c>
      <c r="E485" s="23" t="s">
        <v>1</v>
      </c>
      <c r="F485" s="23"/>
      <c r="G485" s="23"/>
      <c r="H485" s="23" t="s">
        <v>2</v>
      </c>
      <c r="I485" s="23"/>
      <c r="J485" s="23"/>
      <c r="K485" s="18" t="s">
        <v>3</v>
      </c>
      <c r="L485" s="18"/>
      <c r="M485" s="14" t="s">
        <v>4</v>
      </c>
      <c r="N485" s="14"/>
      <c r="O485" s="14" t="s">
        <v>5</v>
      </c>
      <c r="P485" s="14"/>
      <c r="Q485" s="14" t="s">
        <v>6</v>
      </c>
      <c r="R485" s="14"/>
      <c r="S485" s="14"/>
      <c r="T485" s="14" t="s">
        <v>7</v>
      </c>
      <c r="U485" s="14"/>
      <c r="V485" s="14"/>
      <c r="W485" s="14"/>
      <c r="X485" s="14" t="s">
        <v>8</v>
      </c>
      <c r="Y485" s="14"/>
      <c r="Z485" s="14"/>
      <c r="AA485" s="14"/>
      <c r="AB485" s="14" t="s">
        <v>9</v>
      </c>
      <c r="AC485" s="14"/>
      <c r="AD485" s="14" t="s">
        <v>10</v>
      </c>
      <c r="AE485" s="14"/>
      <c r="AF485" s="14"/>
      <c r="AG485" s="14"/>
      <c r="AH485" s="14"/>
      <c r="AI485" s="3"/>
    </row>
    <row r="486" spans="1:35" s="1" customFormat="1" ht="42.6" customHeight="1" x14ac:dyDescent="0.2">
      <c r="A486" s="22" t="s">
        <v>11</v>
      </c>
      <c r="B486" s="22"/>
      <c r="C486" s="22"/>
      <c r="D486" s="4" t="s">
        <v>824</v>
      </c>
      <c r="E486" s="22" t="s">
        <v>825</v>
      </c>
      <c r="F486" s="22"/>
      <c r="G486" s="22"/>
      <c r="H486" s="22" t="s">
        <v>826</v>
      </c>
      <c r="I486" s="22"/>
      <c r="J486" s="22"/>
      <c r="K486" s="19">
        <v>9151000</v>
      </c>
      <c r="L486" s="19"/>
      <c r="M486" s="16">
        <v>172145000</v>
      </c>
      <c r="N486" s="16"/>
      <c r="O486" s="12" t="s">
        <v>827</v>
      </c>
      <c r="P486" s="12"/>
      <c r="Q486" s="12"/>
      <c r="R486" s="12"/>
      <c r="S486" s="12"/>
      <c r="T486" s="12" t="s">
        <v>828</v>
      </c>
      <c r="U486" s="12"/>
      <c r="V486" s="12"/>
      <c r="W486" s="12"/>
      <c r="X486" s="12"/>
      <c r="Y486" s="12"/>
      <c r="Z486" s="12"/>
      <c r="AA486" s="12"/>
      <c r="AB486" s="12" t="s">
        <v>829</v>
      </c>
      <c r="AC486" s="12"/>
      <c r="AD486" s="16">
        <v>170207000</v>
      </c>
      <c r="AE486" s="16"/>
      <c r="AF486" s="16"/>
      <c r="AG486" s="16"/>
      <c r="AH486" s="16"/>
      <c r="AI486" s="5"/>
    </row>
    <row r="487" spans="1:35" s="1" customFormat="1" ht="42.6" customHeight="1" x14ac:dyDescent="0.2">
      <c r="A487" s="22" t="s">
        <v>11</v>
      </c>
      <c r="B487" s="22"/>
      <c r="C487" s="22"/>
      <c r="D487" s="4" t="s">
        <v>830</v>
      </c>
      <c r="E487" s="22" t="s">
        <v>831</v>
      </c>
      <c r="F487" s="22"/>
      <c r="G487" s="22"/>
      <c r="H487" s="22" t="s">
        <v>832</v>
      </c>
      <c r="I487" s="22"/>
      <c r="J487" s="22"/>
      <c r="K487" s="19">
        <v>19082000</v>
      </c>
      <c r="L487" s="19"/>
      <c r="M487" s="16">
        <v>16954000</v>
      </c>
      <c r="N487" s="16"/>
      <c r="O487" s="12" t="s">
        <v>833</v>
      </c>
      <c r="P487" s="12"/>
      <c r="Q487" s="12"/>
      <c r="R487" s="12"/>
      <c r="S487" s="12"/>
      <c r="T487" s="12" t="s">
        <v>507</v>
      </c>
      <c r="U487" s="12"/>
      <c r="V487" s="12"/>
      <c r="W487" s="12"/>
      <c r="X487" s="12"/>
      <c r="Y487" s="12"/>
      <c r="Z487" s="12"/>
      <c r="AA487" s="12"/>
      <c r="AB487" s="12"/>
      <c r="AC487" s="12"/>
      <c r="AD487" s="16">
        <v>16332000</v>
      </c>
      <c r="AE487" s="16"/>
      <c r="AF487" s="16"/>
      <c r="AG487" s="16"/>
      <c r="AH487" s="16"/>
      <c r="AI487" s="5"/>
    </row>
    <row r="488" spans="1:35" s="1" customFormat="1" ht="33" customHeight="1" x14ac:dyDescent="0.2">
      <c r="A488" s="22" t="s">
        <v>11</v>
      </c>
      <c r="B488" s="22"/>
      <c r="C488" s="22"/>
      <c r="D488" s="4" t="s">
        <v>834</v>
      </c>
      <c r="E488" s="22" t="s">
        <v>835</v>
      </c>
      <c r="F488" s="22"/>
      <c r="G488" s="22"/>
      <c r="H488" s="22" t="s">
        <v>177</v>
      </c>
      <c r="I488" s="22"/>
      <c r="J488" s="22"/>
      <c r="K488" s="19">
        <v>46577000</v>
      </c>
      <c r="L488" s="19"/>
      <c r="M488" s="16">
        <v>46529000</v>
      </c>
      <c r="N488" s="16"/>
      <c r="O488" s="12" t="s">
        <v>129</v>
      </c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6">
        <v>46529000</v>
      </c>
      <c r="AE488" s="16"/>
      <c r="AF488" s="16"/>
      <c r="AG488" s="16"/>
      <c r="AH488" s="16"/>
      <c r="AI488" s="5"/>
    </row>
    <row r="489" spans="1:35" s="1" customFormat="1" ht="22.9" customHeight="1" x14ac:dyDescent="0.2">
      <c r="A489" s="22" t="s">
        <v>11</v>
      </c>
      <c r="B489" s="22"/>
      <c r="C489" s="22"/>
      <c r="D489" s="4" t="s">
        <v>836</v>
      </c>
      <c r="E489" s="22" t="s">
        <v>837</v>
      </c>
      <c r="F489" s="22"/>
      <c r="G489" s="22"/>
      <c r="H489" s="22" t="s">
        <v>838</v>
      </c>
      <c r="I489" s="22"/>
      <c r="J489" s="22"/>
      <c r="K489" s="19">
        <v>7144000</v>
      </c>
      <c r="L489" s="19"/>
      <c r="M489" s="16">
        <v>6291000</v>
      </c>
      <c r="N489" s="16"/>
      <c r="O489" s="12" t="s">
        <v>839</v>
      </c>
      <c r="P489" s="12"/>
      <c r="Q489" s="12"/>
      <c r="R489" s="12"/>
      <c r="S489" s="12"/>
      <c r="T489" s="12" t="s">
        <v>597</v>
      </c>
      <c r="U489" s="12"/>
      <c r="V489" s="12"/>
      <c r="W489" s="12"/>
      <c r="X489" s="12"/>
      <c r="Y489" s="12"/>
      <c r="Z489" s="12"/>
      <c r="AA489" s="12"/>
      <c r="AB489" s="12" t="s">
        <v>756</v>
      </c>
      <c r="AC489" s="12"/>
      <c r="AD489" s="16">
        <v>6322000</v>
      </c>
      <c r="AE489" s="16"/>
      <c r="AF489" s="16"/>
      <c r="AG489" s="16"/>
      <c r="AH489" s="16"/>
      <c r="AI489" s="5"/>
    </row>
    <row r="490" spans="1:35" s="1" customFormat="1" ht="12.75" customHeight="1" x14ac:dyDescent="0.2">
      <c r="A490" s="22" t="s">
        <v>11</v>
      </c>
      <c r="B490" s="22"/>
      <c r="C490" s="22"/>
      <c r="D490" s="4" t="s">
        <v>840</v>
      </c>
      <c r="E490" s="22" t="s">
        <v>841</v>
      </c>
      <c r="F490" s="22"/>
      <c r="G490" s="22"/>
      <c r="H490" s="22" t="s">
        <v>842</v>
      </c>
      <c r="I490" s="22"/>
      <c r="J490" s="22"/>
      <c r="K490" s="19">
        <v>21793000</v>
      </c>
      <c r="L490" s="19"/>
      <c r="M490" s="16">
        <v>21793000</v>
      </c>
      <c r="N490" s="16"/>
      <c r="O490" s="12" t="s">
        <v>843</v>
      </c>
      <c r="P490" s="12"/>
      <c r="Q490" s="12"/>
      <c r="R490" s="12"/>
      <c r="S490" s="12"/>
      <c r="T490" s="12" t="s">
        <v>533</v>
      </c>
      <c r="U490" s="12"/>
      <c r="V490" s="12"/>
      <c r="W490" s="12"/>
      <c r="X490" s="12"/>
      <c r="Y490" s="12"/>
      <c r="Z490" s="12"/>
      <c r="AA490" s="12"/>
      <c r="AB490" s="12"/>
      <c r="AC490" s="12"/>
      <c r="AD490" s="16">
        <v>20994000</v>
      </c>
      <c r="AE490" s="16"/>
      <c r="AF490" s="16"/>
      <c r="AG490" s="16"/>
      <c r="AH490" s="16"/>
      <c r="AI490" s="5"/>
    </row>
    <row r="491" spans="1:35" s="1" customFormat="1" ht="33" customHeight="1" x14ac:dyDescent="0.2">
      <c r="A491" s="22" t="s">
        <v>11</v>
      </c>
      <c r="B491" s="22"/>
      <c r="C491" s="22"/>
      <c r="D491" s="4" t="s">
        <v>844</v>
      </c>
      <c r="E491" s="22" t="s">
        <v>845</v>
      </c>
      <c r="F491" s="22"/>
      <c r="G491" s="22"/>
      <c r="H491" s="22" t="s">
        <v>846</v>
      </c>
      <c r="I491" s="22"/>
      <c r="J491" s="22"/>
      <c r="K491" s="19">
        <v>2190000</v>
      </c>
      <c r="L491" s="19"/>
      <c r="M491" s="16">
        <v>2188000</v>
      </c>
      <c r="N491" s="16"/>
      <c r="O491" s="12" t="s">
        <v>644</v>
      </c>
      <c r="P491" s="12"/>
      <c r="Q491" s="12"/>
      <c r="R491" s="12"/>
      <c r="S491" s="12"/>
      <c r="T491" s="12" t="s">
        <v>847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6">
        <v>2140000</v>
      </c>
      <c r="AE491" s="16"/>
      <c r="AF491" s="16"/>
      <c r="AG491" s="16"/>
      <c r="AH491" s="16"/>
      <c r="AI491" s="5"/>
    </row>
    <row r="492" spans="1:35" s="1" customFormat="1" ht="24.6" customHeight="1" x14ac:dyDescent="0.2">
      <c r="A492" s="27" t="s">
        <v>55</v>
      </c>
      <c r="B492" s="27"/>
      <c r="C492" s="27"/>
      <c r="D492" s="27"/>
      <c r="E492" s="27"/>
      <c r="F492" s="27"/>
      <c r="G492" s="27"/>
      <c r="H492" s="27"/>
      <c r="I492" s="27"/>
      <c r="J492" s="27"/>
      <c r="K492" s="17">
        <v>105937000</v>
      </c>
      <c r="L492" s="17"/>
      <c r="M492" s="13">
        <v>265900000</v>
      </c>
      <c r="N492" s="13"/>
      <c r="O492" s="13">
        <v>-7157000</v>
      </c>
      <c r="P492" s="13"/>
      <c r="Q492" s="13">
        <v>0</v>
      </c>
      <c r="R492" s="13"/>
      <c r="S492" s="13"/>
      <c r="T492" s="13">
        <v>-69000</v>
      </c>
      <c r="U492" s="13"/>
      <c r="V492" s="13"/>
      <c r="W492" s="13"/>
      <c r="X492" s="13" t="s">
        <v>18</v>
      </c>
      <c r="Y492" s="13"/>
      <c r="Z492" s="13"/>
      <c r="AA492" s="13"/>
      <c r="AB492" s="13">
        <v>3850000</v>
      </c>
      <c r="AC492" s="13"/>
      <c r="AD492" s="13">
        <v>262524000</v>
      </c>
      <c r="AE492" s="13"/>
      <c r="AF492" s="13"/>
      <c r="AG492" s="13"/>
      <c r="AH492" s="13"/>
      <c r="AI492" s="6"/>
    </row>
    <row r="493" spans="1:35" s="1" customFormat="1" ht="19.149999999999999" customHeight="1" x14ac:dyDescent="0.2"/>
    <row r="494" spans="1:35" s="1" customFormat="1" ht="18.2" customHeight="1" x14ac:dyDescent="0.25">
      <c r="A494" s="29" t="s">
        <v>985</v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</row>
    <row r="495" spans="1:35" s="1" customFormat="1" ht="11.1" customHeight="1" x14ac:dyDescent="0.2"/>
    <row r="496" spans="1:35" s="1" customFormat="1" ht="76.7" customHeight="1" x14ac:dyDescent="0.2">
      <c r="A496" s="30"/>
      <c r="B496" s="30"/>
      <c r="C496" s="30"/>
      <c r="D496" s="2" t="s">
        <v>0</v>
      </c>
      <c r="E496" s="23" t="s">
        <v>1</v>
      </c>
      <c r="F496" s="23"/>
      <c r="G496" s="23"/>
      <c r="H496" s="23" t="s">
        <v>2</v>
      </c>
      <c r="I496" s="23"/>
      <c r="J496" s="23"/>
      <c r="K496" s="18" t="s">
        <v>3</v>
      </c>
      <c r="L496" s="18"/>
      <c r="M496" s="14" t="s">
        <v>4</v>
      </c>
      <c r="N496" s="14"/>
      <c r="O496" s="14" t="s">
        <v>5</v>
      </c>
      <c r="P496" s="14"/>
      <c r="Q496" s="14" t="s">
        <v>6</v>
      </c>
      <c r="R496" s="14"/>
      <c r="S496" s="14"/>
      <c r="T496" s="14" t="s">
        <v>7</v>
      </c>
      <c r="U496" s="14"/>
      <c r="V496" s="14"/>
      <c r="W496" s="14"/>
      <c r="X496" s="14" t="s">
        <v>8</v>
      </c>
      <c r="Y496" s="14"/>
      <c r="Z496" s="14"/>
      <c r="AA496" s="14"/>
      <c r="AB496" s="14" t="s">
        <v>9</v>
      </c>
      <c r="AC496" s="14"/>
      <c r="AD496" s="14" t="s">
        <v>10</v>
      </c>
      <c r="AE496" s="14"/>
      <c r="AF496" s="14"/>
      <c r="AG496" s="14"/>
      <c r="AH496" s="14"/>
      <c r="AI496" s="3"/>
    </row>
    <row r="497" spans="1:35" s="1" customFormat="1" ht="33" customHeight="1" x14ac:dyDescent="0.2">
      <c r="A497" s="22" t="s">
        <v>11</v>
      </c>
      <c r="B497" s="22"/>
      <c r="C497" s="22"/>
      <c r="D497" s="4" t="s">
        <v>848</v>
      </c>
      <c r="E497" s="22" t="s">
        <v>849</v>
      </c>
      <c r="F497" s="22"/>
      <c r="G497" s="22"/>
      <c r="H497" s="22" t="s">
        <v>850</v>
      </c>
      <c r="I497" s="22"/>
      <c r="J497" s="22"/>
      <c r="K497" s="19">
        <v>16848000</v>
      </c>
      <c r="L497" s="19"/>
      <c r="M497" s="16">
        <v>16838000</v>
      </c>
      <c r="N497" s="16"/>
      <c r="O497" s="12" t="s">
        <v>851</v>
      </c>
      <c r="P497" s="12"/>
      <c r="Q497" s="12"/>
      <c r="R497" s="12"/>
      <c r="S497" s="12"/>
      <c r="T497" s="12" t="s">
        <v>507</v>
      </c>
      <c r="U497" s="12"/>
      <c r="V497" s="12"/>
      <c r="W497" s="12"/>
      <c r="X497" s="12"/>
      <c r="Y497" s="12"/>
      <c r="Z497" s="12"/>
      <c r="AA497" s="12"/>
      <c r="AB497" s="12"/>
      <c r="AC497" s="12"/>
      <c r="AD497" s="16">
        <v>16220000</v>
      </c>
      <c r="AE497" s="16"/>
      <c r="AF497" s="16"/>
      <c r="AG497" s="16"/>
      <c r="AH497" s="16"/>
      <c r="AI497" s="5"/>
    </row>
    <row r="498" spans="1:35" s="1" customFormat="1" ht="52.7" customHeight="1" x14ac:dyDescent="0.2">
      <c r="A498" s="22" t="s">
        <v>11</v>
      </c>
      <c r="B498" s="22"/>
      <c r="C498" s="22"/>
      <c r="D498" s="4" t="s">
        <v>852</v>
      </c>
      <c r="E498" s="22" t="s">
        <v>853</v>
      </c>
      <c r="F498" s="22"/>
      <c r="G498" s="22"/>
      <c r="H498" s="22" t="s">
        <v>854</v>
      </c>
      <c r="I498" s="22"/>
      <c r="J498" s="22"/>
      <c r="K498" s="19">
        <v>250107000</v>
      </c>
      <c r="L498" s="19"/>
      <c r="M498" s="16">
        <v>229943000</v>
      </c>
      <c r="N498" s="16"/>
      <c r="O498" s="12" t="s">
        <v>129</v>
      </c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6">
        <v>229943000</v>
      </c>
      <c r="AE498" s="16"/>
      <c r="AF498" s="16"/>
      <c r="AG498" s="16"/>
      <c r="AH498" s="16"/>
      <c r="AI498" s="5"/>
    </row>
    <row r="499" spans="1:35" s="1" customFormat="1" ht="24.6" customHeight="1" x14ac:dyDescent="0.2">
      <c r="A499" s="27" t="s">
        <v>167</v>
      </c>
      <c r="B499" s="27"/>
      <c r="C499" s="27"/>
      <c r="D499" s="27"/>
      <c r="E499" s="27"/>
      <c r="F499" s="27"/>
      <c r="G499" s="27"/>
      <c r="H499" s="27"/>
      <c r="I499" s="27"/>
      <c r="J499" s="27"/>
      <c r="K499" s="17">
        <v>266955000</v>
      </c>
      <c r="L499" s="17"/>
      <c r="M499" s="13">
        <v>246781000</v>
      </c>
      <c r="N499" s="13"/>
      <c r="O499" s="13">
        <v>-615000</v>
      </c>
      <c r="P499" s="13"/>
      <c r="Q499" s="13">
        <v>0</v>
      </c>
      <c r="R499" s="13"/>
      <c r="S499" s="13"/>
      <c r="T499" s="13">
        <v>-3000</v>
      </c>
      <c r="U499" s="13"/>
      <c r="V499" s="13"/>
      <c r="W499" s="13"/>
      <c r="X499" s="13" t="s">
        <v>18</v>
      </c>
      <c r="Y499" s="13"/>
      <c r="Z499" s="13"/>
      <c r="AA499" s="13"/>
      <c r="AB499" s="13">
        <v>0</v>
      </c>
      <c r="AC499" s="13"/>
      <c r="AD499" s="13">
        <v>246163000</v>
      </c>
      <c r="AE499" s="13"/>
      <c r="AF499" s="13"/>
      <c r="AG499" s="13"/>
      <c r="AH499" s="13"/>
      <c r="AI499" s="6"/>
    </row>
    <row r="500" spans="1:35" s="1" customFormat="1" ht="11.1" customHeight="1" x14ac:dyDescent="0.2"/>
    <row r="501" spans="1:35" s="1" customFormat="1" ht="24.6" customHeight="1" x14ac:dyDescent="0.2">
      <c r="A501" s="27" t="s">
        <v>855</v>
      </c>
      <c r="B501" s="27"/>
      <c r="C501" s="27"/>
      <c r="D501" s="27"/>
      <c r="E501" s="27"/>
      <c r="F501" s="27"/>
      <c r="G501" s="27"/>
      <c r="H501" s="27"/>
      <c r="I501" s="27"/>
      <c r="J501" s="20">
        <v>4792162000</v>
      </c>
      <c r="K501" s="20"/>
      <c r="L501" s="15">
        <v>5598733000</v>
      </c>
      <c r="M501" s="15"/>
      <c r="N501" s="15">
        <v>19300363</v>
      </c>
      <c r="O501" s="15"/>
      <c r="P501" s="15">
        <v>0</v>
      </c>
      <c r="Q501" s="15"/>
      <c r="R501" s="15"/>
      <c r="S501" s="15">
        <v>0</v>
      </c>
      <c r="T501" s="15"/>
      <c r="U501" s="15"/>
      <c r="V501" s="15"/>
      <c r="W501" s="15">
        <v>-35000000</v>
      </c>
      <c r="X501" s="15"/>
      <c r="Y501" s="15"/>
      <c r="Z501" s="15"/>
      <c r="AA501" s="15">
        <v>-6132706.9999999898</v>
      </c>
      <c r="AB501" s="15"/>
      <c r="AC501" s="15">
        <v>5576900656</v>
      </c>
      <c r="AD501" s="15"/>
      <c r="AE501" s="15"/>
      <c r="AF501" s="15"/>
      <c r="AG501" s="15"/>
      <c r="AH501" s="15"/>
    </row>
    <row r="502" spans="1:35" s="1" customFormat="1" ht="12.2" customHeight="1" x14ac:dyDescent="0.2"/>
    <row r="503" spans="1:35" s="1" customFormat="1" ht="15.95" customHeight="1" x14ac:dyDescent="0.25">
      <c r="A503" s="28" t="s">
        <v>996</v>
      </c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5" s="1" customFormat="1" ht="16.5" customHeight="1" x14ac:dyDescent="0.2"/>
    <row r="505" spans="1:35" s="1" customFormat="1" ht="18.2" customHeight="1" x14ac:dyDescent="0.25">
      <c r="A505" s="29" t="s">
        <v>975</v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</row>
    <row r="506" spans="1:35" s="1" customFormat="1" ht="11.1" customHeight="1" x14ac:dyDescent="0.2"/>
    <row r="507" spans="1:35" s="1" customFormat="1" ht="76.7" customHeight="1" x14ac:dyDescent="0.2">
      <c r="A507" s="30"/>
      <c r="B507" s="30"/>
      <c r="C507" s="30"/>
      <c r="D507" s="2" t="s">
        <v>0</v>
      </c>
      <c r="E507" s="23" t="s">
        <v>1</v>
      </c>
      <c r="F507" s="23"/>
      <c r="G507" s="23"/>
      <c r="H507" s="23" t="s">
        <v>2</v>
      </c>
      <c r="I507" s="23"/>
      <c r="J507" s="23"/>
      <c r="K507" s="18" t="s">
        <v>3</v>
      </c>
      <c r="L507" s="18"/>
      <c r="M507" s="14" t="s">
        <v>4</v>
      </c>
      <c r="N507" s="14"/>
      <c r="O507" s="14" t="s">
        <v>5</v>
      </c>
      <c r="P507" s="14"/>
      <c r="Q507" s="14" t="s">
        <v>6</v>
      </c>
      <c r="R507" s="14"/>
      <c r="S507" s="14"/>
      <c r="T507" s="14" t="s">
        <v>7</v>
      </c>
      <c r="U507" s="14"/>
      <c r="V507" s="14"/>
      <c r="W507" s="14"/>
      <c r="X507" s="14" t="s">
        <v>8</v>
      </c>
      <c r="Y507" s="14"/>
      <c r="Z507" s="14"/>
      <c r="AA507" s="14"/>
      <c r="AB507" s="14" t="s">
        <v>9</v>
      </c>
      <c r="AC507" s="14"/>
      <c r="AD507" s="14" t="s">
        <v>10</v>
      </c>
      <c r="AE507" s="14"/>
      <c r="AF507" s="14"/>
      <c r="AG507" s="14"/>
      <c r="AH507" s="14"/>
      <c r="AI507" s="3"/>
    </row>
    <row r="508" spans="1:35" s="1" customFormat="1" ht="42.6" customHeight="1" x14ac:dyDescent="0.2">
      <c r="A508" s="22" t="s">
        <v>11</v>
      </c>
      <c r="B508" s="22"/>
      <c r="C508" s="22"/>
      <c r="D508" s="4" t="s">
        <v>856</v>
      </c>
      <c r="E508" s="22" t="s">
        <v>857</v>
      </c>
      <c r="F508" s="22"/>
      <c r="G508" s="22"/>
      <c r="H508" s="22" t="s">
        <v>858</v>
      </c>
      <c r="I508" s="22"/>
      <c r="J508" s="22"/>
      <c r="K508" s="19">
        <v>72422000</v>
      </c>
      <c r="L508" s="19"/>
      <c r="M508" s="16">
        <v>72422000</v>
      </c>
      <c r="N508" s="16"/>
      <c r="O508" s="12" t="s">
        <v>129</v>
      </c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 t="s">
        <v>859</v>
      </c>
      <c r="AC508" s="12"/>
      <c r="AD508" s="16">
        <v>69914389</v>
      </c>
      <c r="AE508" s="16"/>
      <c r="AF508" s="16"/>
      <c r="AG508" s="16"/>
      <c r="AH508" s="16"/>
      <c r="AI508" s="5"/>
    </row>
    <row r="509" spans="1:35" s="1" customFormat="1" ht="24.6" customHeight="1" x14ac:dyDescent="0.2">
      <c r="A509" s="27" t="s">
        <v>29</v>
      </c>
      <c r="B509" s="27"/>
      <c r="C509" s="27"/>
      <c r="D509" s="27"/>
      <c r="E509" s="27"/>
      <c r="F509" s="27"/>
      <c r="G509" s="27"/>
      <c r="H509" s="27"/>
      <c r="I509" s="27"/>
      <c r="J509" s="27"/>
      <c r="K509" s="17">
        <v>72422000</v>
      </c>
      <c r="L509" s="17"/>
      <c r="M509" s="13">
        <v>72422000</v>
      </c>
      <c r="N509" s="13"/>
      <c r="O509" s="13">
        <v>0</v>
      </c>
      <c r="P509" s="13"/>
      <c r="Q509" s="13">
        <v>0</v>
      </c>
      <c r="R509" s="13"/>
      <c r="S509" s="13"/>
      <c r="T509" s="13">
        <v>0</v>
      </c>
      <c r="U509" s="13"/>
      <c r="V509" s="13"/>
      <c r="W509" s="13"/>
      <c r="X509" s="13" t="s">
        <v>18</v>
      </c>
      <c r="Y509" s="13"/>
      <c r="Z509" s="13"/>
      <c r="AA509" s="13"/>
      <c r="AB509" s="13">
        <v>-2507611</v>
      </c>
      <c r="AC509" s="13"/>
      <c r="AD509" s="13">
        <v>69914389</v>
      </c>
      <c r="AE509" s="13"/>
      <c r="AF509" s="13"/>
      <c r="AG509" s="13"/>
      <c r="AH509" s="13"/>
      <c r="AI509" s="6"/>
    </row>
    <row r="510" spans="1:35" s="1" customFormat="1" ht="19.149999999999999" customHeight="1" x14ac:dyDescent="0.2"/>
    <row r="511" spans="1:35" s="1" customFormat="1" ht="18.2" customHeight="1" x14ac:dyDescent="0.25">
      <c r="A511" s="29" t="s">
        <v>976</v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</row>
    <row r="512" spans="1:35" s="1" customFormat="1" ht="11.1" customHeight="1" x14ac:dyDescent="0.2"/>
    <row r="513" spans="1:35" s="1" customFormat="1" ht="76.7" customHeight="1" x14ac:dyDescent="0.2">
      <c r="A513" s="30"/>
      <c r="B513" s="30"/>
      <c r="C513" s="30"/>
      <c r="D513" s="2" t="s">
        <v>0</v>
      </c>
      <c r="E513" s="23" t="s">
        <v>1</v>
      </c>
      <c r="F513" s="23"/>
      <c r="G513" s="23"/>
      <c r="H513" s="23" t="s">
        <v>2</v>
      </c>
      <c r="I513" s="23"/>
      <c r="J513" s="23"/>
      <c r="K513" s="18" t="s">
        <v>3</v>
      </c>
      <c r="L513" s="18"/>
      <c r="M513" s="14" t="s">
        <v>4</v>
      </c>
      <c r="N513" s="14"/>
      <c r="O513" s="14" t="s">
        <v>5</v>
      </c>
      <c r="P513" s="14"/>
      <c r="Q513" s="14" t="s">
        <v>6</v>
      </c>
      <c r="R513" s="14"/>
      <c r="S513" s="14"/>
      <c r="T513" s="14" t="s">
        <v>7</v>
      </c>
      <c r="U513" s="14"/>
      <c r="V513" s="14"/>
      <c r="W513" s="14"/>
      <c r="X513" s="14" t="s">
        <v>8</v>
      </c>
      <c r="Y513" s="14"/>
      <c r="Z513" s="14"/>
      <c r="AA513" s="14"/>
      <c r="AB513" s="14" t="s">
        <v>9</v>
      </c>
      <c r="AC513" s="14"/>
      <c r="AD513" s="14" t="s">
        <v>10</v>
      </c>
      <c r="AE513" s="14"/>
      <c r="AF513" s="14"/>
      <c r="AG513" s="14"/>
      <c r="AH513" s="14"/>
      <c r="AI513" s="3"/>
    </row>
    <row r="514" spans="1:35" s="1" customFormat="1" ht="33" customHeight="1" x14ac:dyDescent="0.2">
      <c r="A514" s="22" t="s">
        <v>11</v>
      </c>
      <c r="B514" s="22"/>
      <c r="C514" s="22"/>
      <c r="D514" s="4" t="s">
        <v>860</v>
      </c>
      <c r="E514" s="22" t="s">
        <v>861</v>
      </c>
      <c r="F514" s="22"/>
      <c r="G514" s="22"/>
      <c r="H514" s="22" t="s">
        <v>862</v>
      </c>
      <c r="I514" s="22"/>
      <c r="J514" s="22"/>
      <c r="K514" s="19">
        <v>215994000</v>
      </c>
      <c r="L514" s="19"/>
      <c r="M514" s="16">
        <v>194694000</v>
      </c>
      <c r="N514" s="16"/>
      <c r="O514" s="12" t="s">
        <v>129</v>
      </c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 t="s">
        <v>863</v>
      </c>
      <c r="AC514" s="12"/>
      <c r="AD514" s="16">
        <v>187952719</v>
      </c>
      <c r="AE514" s="16"/>
      <c r="AF514" s="16"/>
      <c r="AG514" s="16"/>
      <c r="AH514" s="16"/>
      <c r="AI514" s="5"/>
    </row>
    <row r="515" spans="1:35" s="1" customFormat="1" ht="24.6" customHeight="1" x14ac:dyDescent="0.2">
      <c r="A515" s="27" t="s">
        <v>35</v>
      </c>
      <c r="B515" s="27"/>
      <c r="C515" s="27"/>
      <c r="D515" s="27"/>
      <c r="E515" s="27"/>
      <c r="F515" s="27"/>
      <c r="G515" s="27"/>
      <c r="H515" s="27"/>
      <c r="I515" s="27"/>
      <c r="J515" s="27"/>
      <c r="K515" s="17">
        <v>215994000</v>
      </c>
      <c r="L515" s="17"/>
      <c r="M515" s="13">
        <v>194694000</v>
      </c>
      <c r="N515" s="13"/>
      <c r="O515" s="13">
        <v>0</v>
      </c>
      <c r="P515" s="13"/>
      <c r="Q515" s="13">
        <v>0</v>
      </c>
      <c r="R515" s="13"/>
      <c r="S515" s="13"/>
      <c r="T515" s="13">
        <v>0</v>
      </c>
      <c r="U515" s="13"/>
      <c r="V515" s="13"/>
      <c r="W515" s="13"/>
      <c r="X515" s="13" t="s">
        <v>18</v>
      </c>
      <c r="Y515" s="13"/>
      <c r="Z515" s="13"/>
      <c r="AA515" s="13"/>
      <c r="AB515" s="13">
        <v>-6741281</v>
      </c>
      <c r="AC515" s="13"/>
      <c r="AD515" s="13">
        <v>187952719</v>
      </c>
      <c r="AE515" s="13"/>
      <c r="AF515" s="13"/>
      <c r="AG515" s="13"/>
      <c r="AH515" s="13"/>
      <c r="AI515" s="6"/>
    </row>
    <row r="516" spans="1:35" s="1" customFormat="1" ht="19.149999999999999" customHeight="1" x14ac:dyDescent="0.2"/>
    <row r="517" spans="1:35" s="1" customFormat="1" ht="18.2" customHeight="1" x14ac:dyDescent="0.25">
      <c r="A517" s="29" t="s">
        <v>978</v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</row>
    <row r="518" spans="1:35" s="1" customFormat="1" ht="11.1" customHeight="1" x14ac:dyDescent="0.2"/>
    <row r="519" spans="1:35" s="1" customFormat="1" ht="76.7" customHeight="1" x14ac:dyDescent="0.2">
      <c r="A519" s="30"/>
      <c r="B519" s="30"/>
      <c r="C519" s="30"/>
      <c r="D519" s="2" t="s">
        <v>0</v>
      </c>
      <c r="E519" s="23" t="s">
        <v>1</v>
      </c>
      <c r="F519" s="23"/>
      <c r="G519" s="23"/>
      <c r="H519" s="23" t="s">
        <v>2</v>
      </c>
      <c r="I519" s="23"/>
      <c r="J519" s="23"/>
      <c r="K519" s="18" t="s">
        <v>3</v>
      </c>
      <c r="L519" s="18"/>
      <c r="M519" s="14" t="s">
        <v>4</v>
      </c>
      <c r="N519" s="14"/>
      <c r="O519" s="14" t="s">
        <v>5</v>
      </c>
      <c r="P519" s="14"/>
      <c r="Q519" s="14" t="s">
        <v>6</v>
      </c>
      <c r="R519" s="14"/>
      <c r="S519" s="14"/>
      <c r="T519" s="14" t="s">
        <v>7</v>
      </c>
      <c r="U519" s="14"/>
      <c r="V519" s="14"/>
      <c r="W519" s="14"/>
      <c r="X519" s="14" t="s">
        <v>8</v>
      </c>
      <c r="Y519" s="14"/>
      <c r="Z519" s="14"/>
      <c r="AA519" s="14"/>
      <c r="AB519" s="14" t="s">
        <v>9</v>
      </c>
      <c r="AC519" s="14"/>
      <c r="AD519" s="14" t="s">
        <v>10</v>
      </c>
      <c r="AE519" s="14"/>
      <c r="AF519" s="14"/>
      <c r="AG519" s="14"/>
      <c r="AH519" s="14"/>
      <c r="AI519" s="3"/>
    </row>
    <row r="520" spans="1:35" s="1" customFormat="1" ht="33" customHeight="1" x14ac:dyDescent="0.2">
      <c r="A520" s="22" t="s">
        <v>11</v>
      </c>
      <c r="B520" s="22"/>
      <c r="C520" s="22"/>
      <c r="D520" s="4"/>
      <c r="E520" s="22" t="s">
        <v>864</v>
      </c>
      <c r="F520" s="22"/>
      <c r="G520" s="22"/>
      <c r="H520" s="22" t="s">
        <v>865</v>
      </c>
      <c r="I520" s="22"/>
      <c r="J520" s="22"/>
      <c r="K520" s="19" t="s">
        <v>18</v>
      </c>
      <c r="L520" s="19"/>
      <c r="M520" s="16">
        <v>0</v>
      </c>
      <c r="N520" s="16"/>
      <c r="O520" s="12" t="s">
        <v>129</v>
      </c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 t="s">
        <v>866</v>
      </c>
      <c r="AC520" s="12"/>
      <c r="AD520" s="16">
        <v>9248892</v>
      </c>
      <c r="AE520" s="16"/>
      <c r="AF520" s="16"/>
      <c r="AG520" s="16"/>
      <c r="AH520" s="16"/>
      <c r="AI520" s="5"/>
    </row>
    <row r="521" spans="1:35" s="1" customFormat="1" ht="18.2" customHeight="1" x14ac:dyDescent="0.2">
      <c r="A521" s="27" t="s">
        <v>49</v>
      </c>
      <c r="B521" s="27"/>
      <c r="C521" s="27"/>
      <c r="D521" s="27"/>
      <c r="E521" s="27"/>
      <c r="F521" s="27"/>
      <c r="G521" s="27"/>
      <c r="H521" s="27"/>
      <c r="I521" s="27"/>
      <c r="J521" s="27"/>
      <c r="K521" s="17" t="s">
        <v>18</v>
      </c>
      <c r="L521" s="17"/>
      <c r="M521" s="13">
        <v>0</v>
      </c>
      <c r="N521" s="13"/>
      <c r="O521" s="13">
        <v>0</v>
      </c>
      <c r="P521" s="13"/>
      <c r="Q521" s="13">
        <v>0</v>
      </c>
      <c r="R521" s="13"/>
      <c r="S521" s="13"/>
      <c r="T521" s="13">
        <v>0</v>
      </c>
      <c r="U521" s="13"/>
      <c r="V521" s="13"/>
      <c r="W521" s="13"/>
      <c r="X521" s="13" t="s">
        <v>18</v>
      </c>
      <c r="Y521" s="13"/>
      <c r="Z521" s="13"/>
      <c r="AA521" s="13"/>
      <c r="AB521" s="13">
        <v>9248892</v>
      </c>
      <c r="AC521" s="13"/>
      <c r="AD521" s="13">
        <v>9248892</v>
      </c>
      <c r="AE521" s="13"/>
      <c r="AF521" s="13"/>
      <c r="AG521" s="13"/>
      <c r="AH521" s="13"/>
      <c r="AI521" s="6"/>
    </row>
    <row r="522" spans="1:35" s="1" customFormat="1" ht="11.1" customHeight="1" x14ac:dyDescent="0.2"/>
    <row r="523" spans="1:35" s="1" customFormat="1" ht="24.6" customHeight="1" x14ac:dyDescent="0.2">
      <c r="A523" s="27" t="s">
        <v>867</v>
      </c>
      <c r="B523" s="27"/>
      <c r="C523" s="27"/>
      <c r="D523" s="27"/>
      <c r="E523" s="27"/>
      <c r="F523" s="27"/>
      <c r="G523" s="27"/>
      <c r="H523" s="27"/>
      <c r="I523" s="27"/>
      <c r="J523" s="20">
        <v>288416000</v>
      </c>
      <c r="K523" s="20"/>
      <c r="L523" s="15">
        <v>267116000</v>
      </c>
      <c r="M523" s="15"/>
      <c r="N523" s="15">
        <v>0</v>
      </c>
      <c r="O523" s="15"/>
      <c r="P523" s="15">
        <v>0</v>
      </c>
      <c r="Q523" s="15"/>
      <c r="R523" s="15"/>
      <c r="S523" s="15">
        <v>0</v>
      </c>
      <c r="T523" s="15"/>
      <c r="U523" s="15"/>
      <c r="V523" s="15"/>
      <c r="W523" s="15" t="s">
        <v>18</v>
      </c>
      <c r="X523" s="15"/>
      <c r="Y523" s="15"/>
      <c r="Z523" s="15"/>
      <c r="AA523" s="15">
        <v>9.0949470177292803E-10</v>
      </c>
      <c r="AB523" s="15"/>
      <c r="AC523" s="15">
        <v>267116000</v>
      </c>
      <c r="AD523" s="15"/>
      <c r="AE523" s="15"/>
      <c r="AF523" s="15"/>
      <c r="AG523" s="15"/>
      <c r="AH523" s="15"/>
    </row>
    <row r="524" spans="1:35" s="1" customFormat="1" ht="12.2" customHeight="1" x14ac:dyDescent="0.2"/>
    <row r="525" spans="1:35" s="1" customFormat="1" ht="15.95" customHeight="1" x14ac:dyDescent="0.25">
      <c r="A525" s="28" t="s">
        <v>997</v>
      </c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5" s="1" customFormat="1" ht="16.5" customHeight="1" x14ac:dyDescent="0.2"/>
    <row r="527" spans="1:35" s="1" customFormat="1" ht="18.2" customHeight="1" x14ac:dyDescent="0.25">
      <c r="A527" s="29" t="s">
        <v>974</v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</row>
    <row r="528" spans="1:35" s="1" customFormat="1" ht="11.1" customHeight="1" x14ac:dyDescent="0.2"/>
    <row r="529" spans="1:35" s="1" customFormat="1" ht="76.7" customHeight="1" x14ac:dyDescent="0.2">
      <c r="A529" s="30"/>
      <c r="B529" s="30"/>
      <c r="C529" s="30"/>
      <c r="D529" s="2" t="s">
        <v>0</v>
      </c>
      <c r="E529" s="23" t="s">
        <v>1</v>
      </c>
      <c r="F529" s="23"/>
      <c r="G529" s="23"/>
      <c r="H529" s="23" t="s">
        <v>2</v>
      </c>
      <c r="I529" s="23"/>
      <c r="J529" s="23"/>
      <c r="K529" s="18" t="s">
        <v>3</v>
      </c>
      <c r="L529" s="18"/>
      <c r="M529" s="14" t="s">
        <v>4</v>
      </c>
      <c r="N529" s="14"/>
      <c r="O529" s="14" t="s">
        <v>5</v>
      </c>
      <c r="P529" s="14"/>
      <c r="Q529" s="14" t="s">
        <v>6</v>
      </c>
      <c r="R529" s="14"/>
      <c r="S529" s="14"/>
      <c r="T529" s="14" t="s">
        <v>7</v>
      </c>
      <c r="U529" s="14"/>
      <c r="V529" s="14"/>
      <c r="W529" s="14"/>
      <c r="X529" s="14" t="s">
        <v>8</v>
      </c>
      <c r="Y529" s="14"/>
      <c r="Z529" s="14"/>
      <c r="AA529" s="14"/>
      <c r="AB529" s="14" t="s">
        <v>9</v>
      </c>
      <c r="AC529" s="14"/>
      <c r="AD529" s="14" t="s">
        <v>10</v>
      </c>
      <c r="AE529" s="14"/>
      <c r="AF529" s="14"/>
      <c r="AG529" s="14"/>
      <c r="AH529" s="14"/>
      <c r="AI529" s="3"/>
    </row>
    <row r="530" spans="1:35" s="1" customFormat="1" ht="22.9" customHeight="1" x14ac:dyDescent="0.2">
      <c r="A530" s="22" t="s">
        <v>11</v>
      </c>
      <c r="B530" s="22"/>
      <c r="C530" s="22"/>
      <c r="D530" s="4" t="s">
        <v>868</v>
      </c>
      <c r="E530" s="22" t="s">
        <v>869</v>
      </c>
      <c r="F530" s="22"/>
      <c r="G530" s="22"/>
      <c r="H530" s="22" t="s">
        <v>870</v>
      </c>
      <c r="I530" s="22"/>
      <c r="J530" s="22"/>
      <c r="K530" s="19">
        <v>42464000</v>
      </c>
      <c r="L530" s="19"/>
      <c r="M530" s="16">
        <v>49464000</v>
      </c>
      <c r="N530" s="16"/>
      <c r="O530" s="12" t="s">
        <v>871</v>
      </c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6">
        <v>47657410</v>
      </c>
      <c r="AE530" s="16"/>
      <c r="AF530" s="16"/>
      <c r="AG530" s="16"/>
      <c r="AH530" s="16"/>
      <c r="AI530" s="5"/>
    </row>
    <row r="531" spans="1:35" s="1" customFormat="1" ht="18.2" customHeight="1" x14ac:dyDescent="0.2">
      <c r="A531" s="27" t="s">
        <v>23</v>
      </c>
      <c r="B531" s="27"/>
      <c r="C531" s="27"/>
      <c r="D531" s="27"/>
      <c r="E531" s="27"/>
      <c r="F531" s="27"/>
      <c r="G531" s="27"/>
      <c r="H531" s="27"/>
      <c r="I531" s="27"/>
      <c r="J531" s="27"/>
      <c r="K531" s="17">
        <v>42464000</v>
      </c>
      <c r="L531" s="17"/>
      <c r="M531" s="13">
        <v>49464000</v>
      </c>
      <c r="N531" s="13"/>
      <c r="O531" s="13">
        <v>-1806590</v>
      </c>
      <c r="P531" s="13"/>
      <c r="Q531" s="13">
        <v>0</v>
      </c>
      <c r="R531" s="13"/>
      <c r="S531" s="13"/>
      <c r="T531" s="13">
        <v>0</v>
      </c>
      <c r="U531" s="13"/>
      <c r="V531" s="13"/>
      <c r="W531" s="13"/>
      <c r="X531" s="13" t="s">
        <v>18</v>
      </c>
      <c r="Y531" s="13"/>
      <c r="Z531" s="13"/>
      <c r="AA531" s="13"/>
      <c r="AB531" s="13">
        <v>0</v>
      </c>
      <c r="AC531" s="13"/>
      <c r="AD531" s="13">
        <v>47657410</v>
      </c>
      <c r="AE531" s="13"/>
      <c r="AF531" s="13"/>
      <c r="AG531" s="13"/>
      <c r="AH531" s="13"/>
      <c r="AI531" s="6"/>
    </row>
    <row r="532" spans="1:35" s="1" customFormat="1" ht="19.149999999999999" customHeight="1" x14ac:dyDescent="0.2"/>
    <row r="533" spans="1:35" s="1" customFormat="1" ht="18.2" customHeight="1" x14ac:dyDescent="0.25">
      <c r="A533" s="29" t="s">
        <v>975</v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</row>
    <row r="534" spans="1:35" s="1" customFormat="1" ht="11.1" customHeight="1" x14ac:dyDescent="0.2"/>
    <row r="535" spans="1:35" s="1" customFormat="1" ht="76.7" customHeight="1" x14ac:dyDescent="0.2">
      <c r="A535" s="30"/>
      <c r="B535" s="30"/>
      <c r="C535" s="30"/>
      <c r="D535" s="2" t="s">
        <v>0</v>
      </c>
      <c r="E535" s="23" t="s">
        <v>1</v>
      </c>
      <c r="F535" s="23"/>
      <c r="G535" s="23"/>
      <c r="H535" s="23" t="s">
        <v>2</v>
      </c>
      <c r="I535" s="23"/>
      <c r="J535" s="23"/>
      <c r="K535" s="18" t="s">
        <v>3</v>
      </c>
      <c r="L535" s="18"/>
      <c r="M535" s="14" t="s">
        <v>4</v>
      </c>
      <c r="N535" s="14"/>
      <c r="O535" s="14" t="s">
        <v>5</v>
      </c>
      <c r="P535" s="14"/>
      <c r="Q535" s="14" t="s">
        <v>6</v>
      </c>
      <c r="R535" s="14"/>
      <c r="S535" s="14"/>
      <c r="T535" s="14" t="s">
        <v>7</v>
      </c>
      <c r="U535" s="14"/>
      <c r="V535" s="14"/>
      <c r="W535" s="14"/>
      <c r="X535" s="14" t="s">
        <v>8</v>
      </c>
      <c r="Y535" s="14"/>
      <c r="Z535" s="14"/>
      <c r="AA535" s="14"/>
      <c r="AB535" s="14" t="s">
        <v>9</v>
      </c>
      <c r="AC535" s="14"/>
      <c r="AD535" s="14" t="s">
        <v>10</v>
      </c>
      <c r="AE535" s="14"/>
      <c r="AF535" s="14"/>
      <c r="AG535" s="14"/>
      <c r="AH535" s="14"/>
      <c r="AI535" s="3"/>
    </row>
    <row r="536" spans="1:35" s="1" customFormat="1" ht="33" customHeight="1" x14ac:dyDescent="0.2">
      <c r="A536" s="22" t="s">
        <v>11</v>
      </c>
      <c r="B536" s="22"/>
      <c r="C536" s="22"/>
      <c r="D536" s="4" t="s">
        <v>872</v>
      </c>
      <c r="E536" s="22" t="s">
        <v>873</v>
      </c>
      <c r="F536" s="22"/>
      <c r="G536" s="22"/>
      <c r="H536" s="22" t="s">
        <v>874</v>
      </c>
      <c r="I536" s="22"/>
      <c r="J536" s="22"/>
      <c r="K536" s="19">
        <v>89072000</v>
      </c>
      <c r="L536" s="19"/>
      <c r="M536" s="16">
        <v>96861000</v>
      </c>
      <c r="N536" s="16"/>
      <c r="O536" s="12" t="s">
        <v>875</v>
      </c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 t="s">
        <v>876</v>
      </c>
      <c r="AC536" s="12"/>
      <c r="AD536" s="16">
        <v>92655573</v>
      </c>
      <c r="AE536" s="16"/>
      <c r="AF536" s="16"/>
      <c r="AG536" s="16"/>
      <c r="AH536" s="16"/>
      <c r="AI536" s="5"/>
    </row>
    <row r="537" spans="1:35" s="1" customFormat="1" ht="24.6" customHeight="1" x14ac:dyDescent="0.2">
      <c r="A537" s="27" t="s">
        <v>29</v>
      </c>
      <c r="B537" s="27"/>
      <c r="C537" s="27"/>
      <c r="D537" s="27"/>
      <c r="E537" s="27"/>
      <c r="F537" s="27"/>
      <c r="G537" s="27"/>
      <c r="H537" s="27"/>
      <c r="I537" s="27"/>
      <c r="J537" s="27"/>
      <c r="K537" s="17">
        <v>89072000</v>
      </c>
      <c r="L537" s="17"/>
      <c r="M537" s="13">
        <v>96861000</v>
      </c>
      <c r="N537" s="13"/>
      <c r="O537" s="13">
        <v>-3535427</v>
      </c>
      <c r="P537" s="13"/>
      <c r="Q537" s="13">
        <v>0</v>
      </c>
      <c r="R537" s="13"/>
      <c r="S537" s="13"/>
      <c r="T537" s="13">
        <v>0</v>
      </c>
      <c r="U537" s="13"/>
      <c r="V537" s="13"/>
      <c r="W537" s="13"/>
      <c r="X537" s="13" t="s">
        <v>18</v>
      </c>
      <c r="Y537" s="13"/>
      <c r="Z537" s="13"/>
      <c r="AA537" s="13"/>
      <c r="AB537" s="13">
        <v>-670000</v>
      </c>
      <c r="AC537" s="13"/>
      <c r="AD537" s="13">
        <v>92655573</v>
      </c>
      <c r="AE537" s="13"/>
      <c r="AF537" s="13"/>
      <c r="AG537" s="13"/>
      <c r="AH537" s="13"/>
      <c r="AI537" s="6"/>
    </row>
    <row r="538" spans="1:35" s="1" customFormat="1" ht="19.149999999999999" customHeight="1" x14ac:dyDescent="0.2"/>
    <row r="539" spans="1:35" s="1" customFormat="1" ht="18.2" customHeight="1" x14ac:dyDescent="0.25">
      <c r="A539" s="29" t="s">
        <v>979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</row>
    <row r="540" spans="1:35" s="1" customFormat="1" ht="11.1" customHeight="1" x14ac:dyDescent="0.2"/>
    <row r="541" spans="1:35" s="1" customFormat="1" ht="76.7" customHeight="1" x14ac:dyDescent="0.2">
      <c r="A541" s="30"/>
      <c r="B541" s="30"/>
      <c r="C541" s="30"/>
      <c r="D541" s="2" t="s">
        <v>0</v>
      </c>
      <c r="E541" s="23" t="s">
        <v>1</v>
      </c>
      <c r="F541" s="23"/>
      <c r="G541" s="23"/>
      <c r="H541" s="23" t="s">
        <v>2</v>
      </c>
      <c r="I541" s="23"/>
      <c r="J541" s="23"/>
      <c r="K541" s="18" t="s">
        <v>3</v>
      </c>
      <c r="L541" s="18"/>
      <c r="M541" s="14" t="s">
        <v>4</v>
      </c>
      <c r="N541" s="14"/>
      <c r="O541" s="14" t="s">
        <v>5</v>
      </c>
      <c r="P541" s="14"/>
      <c r="Q541" s="14" t="s">
        <v>6</v>
      </c>
      <c r="R541" s="14"/>
      <c r="S541" s="14"/>
      <c r="T541" s="14" t="s">
        <v>7</v>
      </c>
      <c r="U541" s="14"/>
      <c r="V541" s="14"/>
      <c r="W541" s="14"/>
      <c r="X541" s="14" t="s">
        <v>8</v>
      </c>
      <c r="Y541" s="14"/>
      <c r="Z541" s="14"/>
      <c r="AA541" s="14"/>
      <c r="AB541" s="14" t="s">
        <v>9</v>
      </c>
      <c r="AC541" s="14"/>
      <c r="AD541" s="14" t="s">
        <v>10</v>
      </c>
      <c r="AE541" s="14"/>
      <c r="AF541" s="14"/>
      <c r="AG541" s="14"/>
      <c r="AH541" s="14"/>
      <c r="AI541" s="3"/>
    </row>
    <row r="542" spans="1:35" s="1" customFormat="1" ht="33" customHeight="1" x14ac:dyDescent="0.2">
      <c r="A542" s="22" t="s">
        <v>11</v>
      </c>
      <c r="B542" s="22"/>
      <c r="C542" s="22"/>
      <c r="D542" s="4" t="s">
        <v>877</v>
      </c>
      <c r="E542" s="22" t="s">
        <v>878</v>
      </c>
      <c r="F542" s="22"/>
      <c r="G542" s="22"/>
      <c r="H542" s="22" t="s">
        <v>192</v>
      </c>
      <c r="I542" s="22"/>
      <c r="J542" s="22"/>
      <c r="K542" s="19">
        <v>6066000</v>
      </c>
      <c r="L542" s="19"/>
      <c r="M542" s="16">
        <v>6062000</v>
      </c>
      <c r="N542" s="16"/>
      <c r="O542" s="12" t="s">
        <v>129</v>
      </c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6">
        <v>6062000</v>
      </c>
      <c r="AE542" s="16"/>
      <c r="AF542" s="16"/>
      <c r="AG542" s="16"/>
      <c r="AH542" s="16"/>
      <c r="AI542" s="5"/>
    </row>
    <row r="543" spans="1:35" s="1" customFormat="1" ht="12.75" customHeight="1" x14ac:dyDescent="0.2">
      <c r="A543" s="22" t="s">
        <v>11</v>
      </c>
      <c r="B543" s="22"/>
      <c r="C543" s="22"/>
      <c r="D543" s="4" t="s">
        <v>879</v>
      </c>
      <c r="E543" s="22" t="s">
        <v>880</v>
      </c>
      <c r="F543" s="22"/>
      <c r="G543" s="22"/>
      <c r="H543" s="22" t="s">
        <v>881</v>
      </c>
      <c r="I543" s="22"/>
      <c r="J543" s="22"/>
      <c r="K543" s="19">
        <v>21265000</v>
      </c>
      <c r="L543" s="19"/>
      <c r="M543" s="16">
        <v>21265000</v>
      </c>
      <c r="N543" s="16"/>
      <c r="O543" s="12" t="s">
        <v>882</v>
      </c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6">
        <v>20489000</v>
      </c>
      <c r="AE543" s="16"/>
      <c r="AF543" s="16"/>
      <c r="AG543" s="16"/>
      <c r="AH543" s="16"/>
      <c r="AI543" s="5"/>
    </row>
    <row r="544" spans="1:35" s="1" customFormat="1" ht="12.75" customHeight="1" x14ac:dyDescent="0.2">
      <c r="A544" s="22" t="s">
        <v>11</v>
      </c>
      <c r="B544" s="22"/>
      <c r="C544" s="22"/>
      <c r="D544" s="4" t="s">
        <v>883</v>
      </c>
      <c r="E544" s="22" t="s">
        <v>884</v>
      </c>
      <c r="F544" s="22"/>
      <c r="G544" s="22"/>
      <c r="H544" s="22" t="s">
        <v>885</v>
      </c>
      <c r="I544" s="22"/>
      <c r="J544" s="22"/>
      <c r="K544" s="19">
        <v>230812000</v>
      </c>
      <c r="L544" s="19"/>
      <c r="M544" s="16">
        <v>250623000</v>
      </c>
      <c r="N544" s="16"/>
      <c r="O544" s="12" t="s">
        <v>886</v>
      </c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 t="s">
        <v>887</v>
      </c>
      <c r="AC544" s="12"/>
      <c r="AD544" s="16">
        <v>239257104.75</v>
      </c>
      <c r="AE544" s="16"/>
      <c r="AF544" s="16"/>
      <c r="AG544" s="16"/>
      <c r="AH544" s="16"/>
      <c r="AI544" s="5"/>
    </row>
    <row r="545" spans="1:35" s="1" customFormat="1" ht="33" customHeight="1" x14ac:dyDescent="0.2">
      <c r="A545" s="22" t="s">
        <v>11</v>
      </c>
      <c r="B545" s="22"/>
      <c r="C545" s="22"/>
      <c r="D545" s="4" t="s">
        <v>888</v>
      </c>
      <c r="E545" s="22" t="s">
        <v>889</v>
      </c>
      <c r="F545" s="22"/>
      <c r="G545" s="22"/>
      <c r="H545" s="22" t="s">
        <v>890</v>
      </c>
      <c r="I545" s="22"/>
      <c r="J545" s="22"/>
      <c r="K545" s="19">
        <v>19558000</v>
      </c>
      <c r="L545" s="19"/>
      <c r="M545" s="16">
        <v>26519000</v>
      </c>
      <c r="N545" s="16"/>
      <c r="O545" s="12" t="s">
        <v>129</v>
      </c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6">
        <v>26519000</v>
      </c>
      <c r="AE545" s="16"/>
      <c r="AF545" s="16"/>
      <c r="AG545" s="16"/>
      <c r="AH545" s="16"/>
      <c r="AI545" s="5"/>
    </row>
    <row r="546" spans="1:35" s="1" customFormat="1" ht="22.9" customHeight="1" x14ac:dyDescent="0.2">
      <c r="A546" s="22" t="s">
        <v>11</v>
      </c>
      <c r="B546" s="22"/>
      <c r="C546" s="22"/>
      <c r="D546" s="4" t="s">
        <v>891</v>
      </c>
      <c r="E546" s="22" t="s">
        <v>892</v>
      </c>
      <c r="F546" s="22"/>
      <c r="G546" s="22"/>
      <c r="H546" s="22" t="s">
        <v>893</v>
      </c>
      <c r="I546" s="22"/>
      <c r="J546" s="22"/>
      <c r="K546" s="19">
        <v>137227000</v>
      </c>
      <c r="L546" s="19"/>
      <c r="M546" s="16">
        <v>174122000</v>
      </c>
      <c r="N546" s="16"/>
      <c r="O546" s="12" t="s">
        <v>894</v>
      </c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 t="s">
        <v>895</v>
      </c>
      <c r="AC546" s="12"/>
      <c r="AD546" s="16">
        <v>164710836</v>
      </c>
      <c r="AE546" s="16"/>
      <c r="AF546" s="16"/>
      <c r="AG546" s="16"/>
      <c r="AH546" s="16"/>
      <c r="AI546" s="5"/>
    </row>
    <row r="547" spans="1:35" s="1" customFormat="1" ht="12.75" customHeight="1" x14ac:dyDescent="0.2">
      <c r="A547" s="22" t="s">
        <v>11</v>
      </c>
      <c r="B547" s="22"/>
      <c r="C547" s="22"/>
      <c r="D547" s="4" t="s">
        <v>896</v>
      </c>
      <c r="E547" s="22" t="s">
        <v>897</v>
      </c>
      <c r="F547" s="22"/>
      <c r="G547" s="22"/>
      <c r="H547" s="22" t="s">
        <v>898</v>
      </c>
      <c r="I547" s="22"/>
      <c r="J547" s="22"/>
      <c r="K547" s="19">
        <v>65307000</v>
      </c>
      <c r="L547" s="19"/>
      <c r="M547" s="16">
        <v>64095000</v>
      </c>
      <c r="N547" s="16"/>
      <c r="O547" s="12" t="s">
        <v>899</v>
      </c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 t="s">
        <v>900</v>
      </c>
      <c r="AC547" s="12"/>
      <c r="AD547" s="16">
        <v>67226086</v>
      </c>
      <c r="AE547" s="16"/>
      <c r="AF547" s="16"/>
      <c r="AG547" s="16"/>
      <c r="AH547" s="16"/>
      <c r="AI547" s="5"/>
    </row>
    <row r="548" spans="1:35" s="1" customFormat="1" ht="12.75" customHeight="1" x14ac:dyDescent="0.2">
      <c r="A548" s="22" t="s">
        <v>11</v>
      </c>
      <c r="B548" s="22"/>
      <c r="C548" s="22"/>
      <c r="D548" s="4" t="s">
        <v>901</v>
      </c>
      <c r="E548" s="22" t="s">
        <v>902</v>
      </c>
      <c r="F548" s="22"/>
      <c r="G548" s="22"/>
      <c r="H548" s="22" t="s">
        <v>903</v>
      </c>
      <c r="I548" s="22"/>
      <c r="J548" s="22"/>
      <c r="K548" s="19">
        <v>10500000</v>
      </c>
      <c r="L548" s="19"/>
      <c r="M548" s="16">
        <v>7494000</v>
      </c>
      <c r="N548" s="16"/>
      <c r="O548" s="12" t="s">
        <v>904</v>
      </c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6">
        <v>7220469</v>
      </c>
      <c r="AE548" s="16"/>
      <c r="AF548" s="16"/>
      <c r="AG548" s="16"/>
      <c r="AH548" s="16"/>
      <c r="AI548" s="5"/>
    </row>
    <row r="549" spans="1:35" s="1" customFormat="1" ht="12.75" customHeight="1" x14ac:dyDescent="0.2">
      <c r="A549" s="22" t="s">
        <v>11</v>
      </c>
      <c r="B549" s="22"/>
      <c r="C549" s="22"/>
      <c r="D549" s="4" t="s">
        <v>905</v>
      </c>
      <c r="E549" s="22" t="s">
        <v>906</v>
      </c>
      <c r="F549" s="22"/>
      <c r="G549" s="22"/>
      <c r="H549" s="22" t="s">
        <v>907</v>
      </c>
      <c r="I549" s="22"/>
      <c r="J549" s="22"/>
      <c r="K549" s="19">
        <v>24154000</v>
      </c>
      <c r="L549" s="19"/>
      <c r="M549" s="16">
        <v>17154000</v>
      </c>
      <c r="N549" s="16"/>
      <c r="O549" s="12" t="s">
        <v>129</v>
      </c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 t="s">
        <v>908</v>
      </c>
      <c r="AC549" s="12"/>
      <c r="AD549" s="16">
        <v>17887703.25</v>
      </c>
      <c r="AE549" s="16"/>
      <c r="AF549" s="16"/>
      <c r="AG549" s="16"/>
      <c r="AH549" s="16"/>
      <c r="AI549" s="5"/>
    </row>
    <row r="550" spans="1:35" s="1" customFormat="1" ht="22.9" customHeight="1" x14ac:dyDescent="0.2">
      <c r="A550" s="22" t="s">
        <v>11</v>
      </c>
      <c r="B550" s="22"/>
      <c r="C550" s="22"/>
      <c r="D550" s="4" t="s">
        <v>909</v>
      </c>
      <c r="E550" s="22" t="s">
        <v>910</v>
      </c>
      <c r="F550" s="22"/>
      <c r="G550" s="22"/>
      <c r="H550" s="22" t="s">
        <v>911</v>
      </c>
      <c r="I550" s="22"/>
      <c r="J550" s="22"/>
      <c r="K550" s="19">
        <v>9263000</v>
      </c>
      <c r="L550" s="19"/>
      <c r="M550" s="16">
        <v>14256000</v>
      </c>
      <c r="N550" s="16"/>
      <c r="O550" s="12" t="s">
        <v>912</v>
      </c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6">
        <v>13736000</v>
      </c>
      <c r="AE550" s="16"/>
      <c r="AF550" s="16"/>
      <c r="AG550" s="16"/>
      <c r="AH550" s="16"/>
      <c r="AI550" s="5"/>
    </row>
    <row r="551" spans="1:35" s="1" customFormat="1" ht="12.75" customHeight="1" x14ac:dyDescent="0.2">
      <c r="A551" s="22" t="s">
        <v>11</v>
      </c>
      <c r="B551" s="22"/>
      <c r="C551" s="22"/>
      <c r="D551" s="4" t="s">
        <v>913</v>
      </c>
      <c r="E551" s="22" t="s">
        <v>914</v>
      </c>
      <c r="F551" s="22"/>
      <c r="G551" s="22"/>
      <c r="H551" s="22" t="s">
        <v>915</v>
      </c>
      <c r="I551" s="22"/>
      <c r="J551" s="22"/>
      <c r="K551" s="19">
        <v>59882000</v>
      </c>
      <c r="L551" s="19"/>
      <c r="M551" s="16">
        <v>68538000</v>
      </c>
      <c r="N551" s="16"/>
      <c r="O551" s="12" t="s">
        <v>916</v>
      </c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6">
        <v>66037000</v>
      </c>
      <c r="AE551" s="16"/>
      <c r="AF551" s="16"/>
      <c r="AG551" s="16"/>
      <c r="AH551" s="16"/>
      <c r="AI551" s="5"/>
    </row>
    <row r="552" spans="1:35" s="1" customFormat="1" ht="33" customHeight="1" x14ac:dyDescent="0.2">
      <c r="A552" s="22" t="s">
        <v>11</v>
      </c>
      <c r="B552" s="22"/>
      <c r="C552" s="22"/>
      <c r="D552" s="4" t="s">
        <v>917</v>
      </c>
      <c r="E552" s="22" t="s">
        <v>918</v>
      </c>
      <c r="F552" s="22"/>
      <c r="G552" s="22"/>
      <c r="H552" s="22" t="s">
        <v>919</v>
      </c>
      <c r="I552" s="22"/>
      <c r="J552" s="22"/>
      <c r="K552" s="19">
        <v>4606000</v>
      </c>
      <c r="L552" s="19"/>
      <c r="M552" s="16">
        <v>4602000</v>
      </c>
      <c r="N552" s="16"/>
      <c r="O552" s="12" t="s">
        <v>129</v>
      </c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6">
        <v>4602000</v>
      </c>
      <c r="AE552" s="16"/>
      <c r="AF552" s="16"/>
      <c r="AG552" s="16"/>
      <c r="AH552" s="16"/>
      <c r="AI552" s="5"/>
    </row>
    <row r="553" spans="1:35" s="1" customFormat="1" ht="33" customHeight="1" x14ac:dyDescent="0.2">
      <c r="A553" s="22" t="s">
        <v>11</v>
      </c>
      <c r="B553" s="22"/>
      <c r="C553" s="22"/>
      <c r="D553" s="4" t="s">
        <v>920</v>
      </c>
      <c r="E553" s="22" t="s">
        <v>921</v>
      </c>
      <c r="F553" s="22"/>
      <c r="G553" s="22"/>
      <c r="H553" s="22" t="s">
        <v>922</v>
      </c>
      <c r="I553" s="22"/>
      <c r="J553" s="22"/>
      <c r="K553" s="19">
        <v>11612000</v>
      </c>
      <c r="L553" s="19"/>
      <c r="M553" s="16">
        <v>11603000</v>
      </c>
      <c r="N553" s="16"/>
      <c r="O553" s="12" t="s">
        <v>129</v>
      </c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6">
        <v>11603000</v>
      </c>
      <c r="AE553" s="16"/>
      <c r="AF553" s="16"/>
      <c r="AG553" s="16"/>
      <c r="AH553" s="16"/>
      <c r="AI553" s="5"/>
    </row>
    <row r="554" spans="1:35" s="1" customFormat="1" ht="12.75" customHeight="1" x14ac:dyDescent="0.2">
      <c r="A554" s="22" t="s">
        <v>11</v>
      </c>
      <c r="B554" s="22"/>
      <c r="C554" s="22"/>
      <c r="D554" s="4"/>
      <c r="E554" s="22" t="s">
        <v>923</v>
      </c>
      <c r="F554" s="22"/>
      <c r="G554" s="22"/>
      <c r="H554" s="22" t="s">
        <v>47</v>
      </c>
      <c r="I554" s="22"/>
      <c r="J554" s="22"/>
      <c r="K554" s="19" t="s">
        <v>18</v>
      </c>
      <c r="L554" s="19"/>
      <c r="M554" s="16">
        <v>0</v>
      </c>
      <c r="N554" s="16"/>
      <c r="O554" s="12" t="s">
        <v>924</v>
      </c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6">
        <v>26994818</v>
      </c>
      <c r="AE554" s="16"/>
      <c r="AF554" s="16"/>
      <c r="AG554" s="16"/>
      <c r="AH554" s="16"/>
      <c r="AI554" s="5"/>
    </row>
    <row r="555" spans="1:35" s="1" customFormat="1" ht="24.6" customHeight="1" x14ac:dyDescent="0.2">
      <c r="A555" s="27" t="s">
        <v>55</v>
      </c>
      <c r="B555" s="27"/>
      <c r="C555" s="27"/>
      <c r="D555" s="27"/>
      <c r="E555" s="27"/>
      <c r="F555" s="27"/>
      <c r="G555" s="27"/>
      <c r="H555" s="27"/>
      <c r="I555" s="27"/>
      <c r="J555" s="27"/>
      <c r="K555" s="17">
        <v>600252000</v>
      </c>
      <c r="L555" s="17"/>
      <c r="M555" s="13">
        <v>666333000</v>
      </c>
      <c r="N555" s="13"/>
      <c r="O555" s="13">
        <v>5342017</v>
      </c>
      <c r="P555" s="13"/>
      <c r="Q555" s="13">
        <v>0</v>
      </c>
      <c r="R555" s="13"/>
      <c r="S555" s="13"/>
      <c r="T555" s="13">
        <v>0</v>
      </c>
      <c r="U555" s="13"/>
      <c r="V555" s="13"/>
      <c r="W555" s="13"/>
      <c r="X555" s="13" t="s">
        <v>18</v>
      </c>
      <c r="Y555" s="13"/>
      <c r="Z555" s="13"/>
      <c r="AA555" s="13"/>
      <c r="AB555" s="13">
        <v>670000</v>
      </c>
      <c r="AC555" s="13"/>
      <c r="AD555" s="13">
        <v>672345017</v>
      </c>
      <c r="AE555" s="13"/>
      <c r="AF555" s="13"/>
      <c r="AG555" s="13"/>
      <c r="AH555" s="13"/>
      <c r="AI555" s="6"/>
    </row>
    <row r="556" spans="1:35" s="1" customFormat="1" ht="11.1" customHeight="1" x14ac:dyDescent="0.2"/>
    <row r="557" spans="1:35" s="1" customFormat="1" ht="24.6" customHeight="1" x14ac:dyDescent="0.2">
      <c r="A557" s="27" t="s">
        <v>925</v>
      </c>
      <c r="B557" s="27"/>
      <c r="C557" s="27"/>
      <c r="D557" s="27"/>
      <c r="E557" s="27"/>
      <c r="F557" s="27"/>
      <c r="G557" s="27"/>
      <c r="H557" s="27"/>
      <c r="I557" s="27"/>
      <c r="J557" s="20">
        <v>731788000</v>
      </c>
      <c r="K557" s="20"/>
      <c r="L557" s="15">
        <v>812658000</v>
      </c>
      <c r="M557" s="15"/>
      <c r="N557" s="15">
        <v>0</v>
      </c>
      <c r="O557" s="15"/>
      <c r="P557" s="15">
        <v>0</v>
      </c>
      <c r="Q557" s="15"/>
      <c r="R557" s="15"/>
      <c r="S557" s="15">
        <v>0</v>
      </c>
      <c r="T557" s="15"/>
      <c r="U557" s="15"/>
      <c r="V557" s="15"/>
      <c r="W557" s="15" t="s">
        <v>18</v>
      </c>
      <c r="X557" s="15"/>
      <c r="Y557" s="15"/>
      <c r="Z557" s="15"/>
      <c r="AA557" s="15">
        <v>0</v>
      </c>
      <c r="AB557" s="15"/>
      <c r="AC557" s="15">
        <v>812658000</v>
      </c>
      <c r="AD557" s="15"/>
      <c r="AE557" s="15"/>
      <c r="AF557" s="15"/>
      <c r="AG557" s="15"/>
      <c r="AH557" s="15"/>
    </row>
    <row r="558" spans="1:35" s="1" customFormat="1" ht="12.2" customHeight="1" x14ac:dyDescent="0.2"/>
    <row r="559" spans="1:35" s="1" customFormat="1" ht="15.95" customHeight="1" x14ac:dyDescent="0.25">
      <c r="A559" s="28" t="s">
        <v>998</v>
      </c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5" s="1" customFormat="1" ht="16.5" customHeight="1" x14ac:dyDescent="0.2"/>
    <row r="561" spans="1:35" s="1" customFormat="1" ht="18.2" customHeight="1" x14ac:dyDescent="0.25">
      <c r="A561" s="29" t="s">
        <v>976</v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</row>
    <row r="562" spans="1:35" s="1" customFormat="1" ht="11.1" customHeight="1" x14ac:dyDescent="0.2"/>
    <row r="563" spans="1:35" s="1" customFormat="1" ht="76.7" customHeight="1" x14ac:dyDescent="0.2">
      <c r="A563" s="30"/>
      <c r="B563" s="30"/>
      <c r="C563" s="30"/>
      <c r="D563" s="2" t="s">
        <v>0</v>
      </c>
      <c r="E563" s="23" t="s">
        <v>1</v>
      </c>
      <c r="F563" s="23"/>
      <c r="G563" s="23"/>
      <c r="H563" s="23" t="s">
        <v>2</v>
      </c>
      <c r="I563" s="23"/>
      <c r="J563" s="23"/>
      <c r="K563" s="18" t="s">
        <v>3</v>
      </c>
      <c r="L563" s="18"/>
      <c r="M563" s="14" t="s">
        <v>4</v>
      </c>
      <c r="N563" s="14"/>
      <c r="O563" s="14" t="s">
        <v>5</v>
      </c>
      <c r="P563" s="14"/>
      <c r="Q563" s="14" t="s">
        <v>6</v>
      </c>
      <c r="R563" s="14"/>
      <c r="S563" s="14"/>
      <c r="T563" s="14" t="s">
        <v>7</v>
      </c>
      <c r="U563" s="14"/>
      <c r="V563" s="14"/>
      <c r="W563" s="14"/>
      <c r="X563" s="14" t="s">
        <v>8</v>
      </c>
      <c r="Y563" s="14"/>
      <c r="Z563" s="14"/>
      <c r="AA563" s="14"/>
      <c r="AB563" s="14" t="s">
        <v>9</v>
      </c>
      <c r="AC563" s="14"/>
      <c r="AD563" s="14" t="s">
        <v>10</v>
      </c>
      <c r="AE563" s="14"/>
      <c r="AF563" s="14"/>
      <c r="AG563" s="14"/>
      <c r="AH563" s="14"/>
      <c r="AI563" s="3"/>
    </row>
    <row r="564" spans="1:35" s="1" customFormat="1" ht="52.7" customHeight="1" x14ac:dyDescent="0.2">
      <c r="A564" s="22" t="s">
        <v>11</v>
      </c>
      <c r="B564" s="22"/>
      <c r="C564" s="22"/>
      <c r="D564" s="4" t="s">
        <v>926</v>
      </c>
      <c r="E564" s="22" t="s">
        <v>927</v>
      </c>
      <c r="F564" s="22"/>
      <c r="G564" s="22"/>
      <c r="H564" s="22" t="s">
        <v>928</v>
      </c>
      <c r="I564" s="22"/>
      <c r="J564" s="22"/>
      <c r="K564" s="19">
        <v>19190000</v>
      </c>
      <c r="L564" s="19"/>
      <c r="M564" s="16">
        <v>19190000</v>
      </c>
      <c r="N564" s="16"/>
      <c r="O564" s="12" t="s">
        <v>929</v>
      </c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6">
        <v>18752401.5</v>
      </c>
      <c r="AE564" s="16"/>
      <c r="AF564" s="16"/>
      <c r="AG564" s="16"/>
      <c r="AH564" s="16"/>
      <c r="AI564" s="5"/>
    </row>
    <row r="565" spans="1:35" s="1" customFormat="1" ht="24.6" customHeight="1" x14ac:dyDescent="0.2">
      <c r="A565" s="27" t="s">
        <v>35</v>
      </c>
      <c r="B565" s="27"/>
      <c r="C565" s="27"/>
      <c r="D565" s="27"/>
      <c r="E565" s="27"/>
      <c r="F565" s="27"/>
      <c r="G565" s="27"/>
      <c r="H565" s="27"/>
      <c r="I565" s="27"/>
      <c r="J565" s="27"/>
      <c r="K565" s="17">
        <v>19190000</v>
      </c>
      <c r="L565" s="17"/>
      <c r="M565" s="13">
        <v>19190000</v>
      </c>
      <c r="N565" s="13"/>
      <c r="O565" s="13">
        <v>-437598.5</v>
      </c>
      <c r="P565" s="13"/>
      <c r="Q565" s="13">
        <v>0</v>
      </c>
      <c r="R565" s="13"/>
      <c r="S565" s="13"/>
      <c r="T565" s="13">
        <v>0</v>
      </c>
      <c r="U565" s="13"/>
      <c r="V565" s="13"/>
      <c r="W565" s="13"/>
      <c r="X565" s="13" t="s">
        <v>18</v>
      </c>
      <c r="Y565" s="13"/>
      <c r="Z565" s="13"/>
      <c r="AA565" s="13"/>
      <c r="AB565" s="13">
        <v>0</v>
      </c>
      <c r="AC565" s="13"/>
      <c r="AD565" s="13">
        <v>18752401.5</v>
      </c>
      <c r="AE565" s="13"/>
      <c r="AF565" s="13"/>
      <c r="AG565" s="13"/>
      <c r="AH565" s="13"/>
      <c r="AI565" s="6"/>
    </row>
    <row r="566" spans="1:35" s="1" customFormat="1" ht="19.149999999999999" customHeight="1" x14ac:dyDescent="0.2"/>
    <row r="567" spans="1:35" s="1" customFormat="1" ht="18.2" customHeight="1" x14ac:dyDescent="0.25">
      <c r="A567" s="29" t="s">
        <v>978</v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</row>
    <row r="568" spans="1:35" s="1" customFormat="1" ht="11.1" customHeight="1" x14ac:dyDescent="0.2"/>
    <row r="569" spans="1:35" s="1" customFormat="1" ht="76.7" customHeight="1" x14ac:dyDescent="0.2">
      <c r="A569" s="30"/>
      <c r="B569" s="30"/>
      <c r="C569" s="30"/>
      <c r="D569" s="2" t="s">
        <v>0</v>
      </c>
      <c r="E569" s="23" t="s">
        <v>1</v>
      </c>
      <c r="F569" s="23"/>
      <c r="G569" s="23"/>
      <c r="H569" s="23" t="s">
        <v>2</v>
      </c>
      <c r="I569" s="23"/>
      <c r="J569" s="23"/>
      <c r="K569" s="18" t="s">
        <v>3</v>
      </c>
      <c r="L569" s="18"/>
      <c r="M569" s="14" t="s">
        <v>4</v>
      </c>
      <c r="N569" s="14"/>
      <c r="O569" s="14" t="s">
        <v>5</v>
      </c>
      <c r="P569" s="14"/>
      <c r="Q569" s="14" t="s">
        <v>6</v>
      </c>
      <c r="R569" s="14"/>
      <c r="S569" s="14"/>
      <c r="T569" s="14" t="s">
        <v>7</v>
      </c>
      <c r="U569" s="14"/>
      <c r="V569" s="14"/>
      <c r="W569" s="14"/>
      <c r="X569" s="14" t="s">
        <v>8</v>
      </c>
      <c r="Y569" s="14"/>
      <c r="Z569" s="14"/>
      <c r="AA569" s="14"/>
      <c r="AB569" s="14" t="s">
        <v>9</v>
      </c>
      <c r="AC569" s="14"/>
      <c r="AD569" s="14" t="s">
        <v>10</v>
      </c>
      <c r="AE569" s="14"/>
      <c r="AF569" s="14"/>
      <c r="AG569" s="14"/>
      <c r="AH569" s="14"/>
      <c r="AI569" s="3"/>
    </row>
    <row r="570" spans="1:35" s="1" customFormat="1" ht="22.9" customHeight="1" x14ac:dyDescent="0.2">
      <c r="A570" s="22" t="s">
        <v>11</v>
      </c>
      <c r="B570" s="22"/>
      <c r="C570" s="22"/>
      <c r="D570" s="4" t="s">
        <v>930</v>
      </c>
      <c r="E570" s="22" t="s">
        <v>931</v>
      </c>
      <c r="F570" s="22"/>
      <c r="G570" s="22"/>
      <c r="H570" s="22" t="s">
        <v>932</v>
      </c>
      <c r="I570" s="22"/>
      <c r="J570" s="22"/>
      <c r="K570" s="19">
        <v>11239000</v>
      </c>
      <c r="L570" s="19"/>
      <c r="M570" s="16">
        <v>11239000</v>
      </c>
      <c r="N570" s="16"/>
      <c r="O570" s="12" t="s">
        <v>933</v>
      </c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6">
        <v>10828776</v>
      </c>
      <c r="AE570" s="16"/>
      <c r="AF570" s="16"/>
      <c r="AG570" s="16"/>
      <c r="AH570" s="16"/>
      <c r="AI570" s="5"/>
    </row>
    <row r="571" spans="1:35" s="1" customFormat="1" ht="52.7" customHeight="1" x14ac:dyDescent="0.2">
      <c r="A571" s="22" t="s">
        <v>11</v>
      </c>
      <c r="B571" s="22"/>
      <c r="C571" s="22"/>
      <c r="D571" s="4" t="s">
        <v>934</v>
      </c>
      <c r="E571" s="22" t="s">
        <v>935</v>
      </c>
      <c r="F571" s="22"/>
      <c r="G571" s="22"/>
      <c r="H571" s="22" t="s">
        <v>936</v>
      </c>
      <c r="I571" s="22"/>
      <c r="J571" s="22"/>
      <c r="K571" s="19">
        <v>50255000</v>
      </c>
      <c r="L571" s="19"/>
      <c r="M571" s="16">
        <v>50255000</v>
      </c>
      <c r="N571" s="16"/>
      <c r="O571" s="12" t="s">
        <v>937</v>
      </c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 t="s">
        <v>804</v>
      </c>
      <c r="AC571" s="12"/>
      <c r="AD571" s="16">
        <v>49230942.5</v>
      </c>
      <c r="AE571" s="16"/>
      <c r="AF571" s="16"/>
      <c r="AG571" s="16"/>
      <c r="AH571" s="16"/>
      <c r="AI571" s="5"/>
    </row>
    <row r="572" spans="1:35" s="1" customFormat="1" ht="22.9" customHeight="1" x14ac:dyDescent="0.2">
      <c r="A572" s="22" t="s">
        <v>11</v>
      </c>
      <c r="B572" s="22"/>
      <c r="C572" s="22"/>
      <c r="D572" s="4" t="s">
        <v>938</v>
      </c>
      <c r="E572" s="22" t="s">
        <v>939</v>
      </c>
      <c r="F572" s="22"/>
      <c r="G572" s="22"/>
      <c r="H572" s="22" t="s">
        <v>940</v>
      </c>
      <c r="I572" s="22"/>
      <c r="J572" s="22"/>
      <c r="K572" s="19">
        <v>3058000</v>
      </c>
      <c r="L572" s="19"/>
      <c r="M572" s="16">
        <v>3058000</v>
      </c>
      <c r="N572" s="16"/>
      <c r="O572" s="12" t="s">
        <v>941</v>
      </c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6">
        <v>2946381</v>
      </c>
      <c r="AE572" s="16"/>
      <c r="AF572" s="16"/>
      <c r="AG572" s="16"/>
      <c r="AH572" s="16"/>
      <c r="AI572" s="5"/>
    </row>
    <row r="573" spans="1:35" s="1" customFormat="1" ht="42.6" customHeight="1" x14ac:dyDescent="0.2">
      <c r="A573" s="22" t="s">
        <v>11</v>
      </c>
      <c r="B573" s="22"/>
      <c r="C573" s="22"/>
      <c r="D573" s="4" t="s">
        <v>942</v>
      </c>
      <c r="E573" s="22" t="s">
        <v>943</v>
      </c>
      <c r="F573" s="22"/>
      <c r="G573" s="22"/>
      <c r="H573" s="22" t="s">
        <v>944</v>
      </c>
      <c r="I573" s="22"/>
      <c r="J573" s="22"/>
      <c r="K573" s="19">
        <v>545000</v>
      </c>
      <c r="L573" s="19"/>
      <c r="M573" s="16">
        <v>545000</v>
      </c>
      <c r="N573" s="16"/>
      <c r="O573" s="12" t="s">
        <v>945</v>
      </c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6">
        <v>525109</v>
      </c>
      <c r="AE573" s="16"/>
      <c r="AF573" s="16"/>
      <c r="AG573" s="16"/>
      <c r="AH573" s="16"/>
      <c r="AI573" s="5"/>
    </row>
    <row r="574" spans="1:35" s="1" customFormat="1" ht="62.85" customHeight="1" x14ac:dyDescent="0.2">
      <c r="A574" s="22" t="s">
        <v>11</v>
      </c>
      <c r="B574" s="22"/>
      <c r="C574" s="22"/>
      <c r="D574" s="4" t="s">
        <v>946</v>
      </c>
      <c r="E574" s="22" t="s">
        <v>947</v>
      </c>
      <c r="F574" s="22"/>
      <c r="G574" s="22"/>
      <c r="H574" s="22" t="s">
        <v>948</v>
      </c>
      <c r="I574" s="22"/>
      <c r="J574" s="22"/>
      <c r="K574" s="19">
        <v>31125000</v>
      </c>
      <c r="L574" s="19"/>
      <c r="M574" s="16">
        <v>31125000</v>
      </c>
      <c r="N574" s="16"/>
      <c r="O574" s="12" t="s">
        <v>949</v>
      </c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6">
        <v>30211473</v>
      </c>
      <c r="AE574" s="16"/>
      <c r="AF574" s="16"/>
      <c r="AG574" s="16"/>
      <c r="AH574" s="16"/>
      <c r="AI574" s="5"/>
    </row>
    <row r="575" spans="1:35" s="1" customFormat="1" ht="18.2" customHeight="1" x14ac:dyDescent="0.2">
      <c r="A575" s="27" t="s">
        <v>49</v>
      </c>
      <c r="B575" s="27"/>
      <c r="C575" s="27"/>
      <c r="D575" s="27"/>
      <c r="E575" s="27"/>
      <c r="F575" s="27"/>
      <c r="G575" s="27"/>
      <c r="H575" s="27"/>
      <c r="I575" s="27"/>
      <c r="J575" s="27"/>
      <c r="K575" s="17">
        <v>96222000</v>
      </c>
      <c r="L575" s="17"/>
      <c r="M575" s="13">
        <v>96222000</v>
      </c>
      <c r="N575" s="13"/>
      <c r="O575" s="13">
        <v>-2979318.5</v>
      </c>
      <c r="P575" s="13"/>
      <c r="Q575" s="13">
        <v>0</v>
      </c>
      <c r="R575" s="13"/>
      <c r="S575" s="13"/>
      <c r="T575" s="13">
        <v>0</v>
      </c>
      <c r="U575" s="13"/>
      <c r="V575" s="13"/>
      <c r="W575" s="13"/>
      <c r="X575" s="13" t="s">
        <v>18</v>
      </c>
      <c r="Y575" s="13"/>
      <c r="Z575" s="13"/>
      <c r="AA575" s="13"/>
      <c r="AB575" s="13">
        <v>500000</v>
      </c>
      <c r="AC575" s="13"/>
      <c r="AD575" s="13">
        <v>93742681.5</v>
      </c>
      <c r="AE575" s="13"/>
      <c r="AF575" s="13"/>
      <c r="AG575" s="13"/>
      <c r="AH575" s="13"/>
      <c r="AI575" s="6"/>
    </row>
    <row r="576" spans="1:35" s="1" customFormat="1" ht="19.149999999999999" customHeight="1" x14ac:dyDescent="0.2"/>
    <row r="577" spans="1:35" s="1" customFormat="1" ht="18.2" customHeight="1" x14ac:dyDescent="0.25">
      <c r="A577" s="29" t="s">
        <v>979</v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</row>
    <row r="578" spans="1:35" s="1" customFormat="1" ht="11.1" customHeight="1" x14ac:dyDescent="0.2"/>
    <row r="579" spans="1:35" s="1" customFormat="1" ht="76.7" customHeight="1" x14ac:dyDescent="0.2">
      <c r="A579" s="30"/>
      <c r="B579" s="30"/>
      <c r="C579" s="30"/>
      <c r="D579" s="2" t="s">
        <v>0</v>
      </c>
      <c r="E579" s="23" t="s">
        <v>1</v>
      </c>
      <c r="F579" s="23"/>
      <c r="G579" s="23"/>
      <c r="H579" s="23" t="s">
        <v>2</v>
      </c>
      <c r="I579" s="23"/>
      <c r="J579" s="23"/>
      <c r="K579" s="18" t="s">
        <v>3</v>
      </c>
      <c r="L579" s="18"/>
      <c r="M579" s="14" t="s">
        <v>4</v>
      </c>
      <c r="N579" s="14"/>
      <c r="O579" s="14" t="s">
        <v>5</v>
      </c>
      <c r="P579" s="14"/>
      <c r="Q579" s="14" t="s">
        <v>6</v>
      </c>
      <c r="R579" s="14"/>
      <c r="S579" s="14"/>
      <c r="T579" s="14" t="s">
        <v>7</v>
      </c>
      <c r="U579" s="14"/>
      <c r="V579" s="14"/>
      <c r="W579" s="14"/>
      <c r="X579" s="14" t="s">
        <v>8</v>
      </c>
      <c r="Y579" s="14"/>
      <c r="Z579" s="14"/>
      <c r="AA579" s="14"/>
      <c r="AB579" s="14" t="s">
        <v>9</v>
      </c>
      <c r="AC579" s="14"/>
      <c r="AD579" s="14" t="s">
        <v>10</v>
      </c>
      <c r="AE579" s="14"/>
      <c r="AF579" s="14"/>
      <c r="AG579" s="14"/>
      <c r="AH579" s="14"/>
      <c r="AI579" s="3"/>
    </row>
    <row r="580" spans="1:35" s="1" customFormat="1" ht="33" customHeight="1" x14ac:dyDescent="0.2">
      <c r="A580" s="22" t="s">
        <v>11</v>
      </c>
      <c r="B580" s="22"/>
      <c r="C580" s="22"/>
      <c r="D580" s="4" t="s">
        <v>950</v>
      </c>
      <c r="E580" s="22" t="s">
        <v>951</v>
      </c>
      <c r="F580" s="22"/>
      <c r="G580" s="22"/>
      <c r="H580" s="22" t="s">
        <v>952</v>
      </c>
      <c r="I580" s="22"/>
      <c r="J580" s="22"/>
      <c r="K580" s="19">
        <v>3039000</v>
      </c>
      <c r="L580" s="19"/>
      <c r="M580" s="16">
        <v>3039000</v>
      </c>
      <c r="N580" s="16"/>
      <c r="O580" s="12" t="s">
        <v>129</v>
      </c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6">
        <v>3039000</v>
      </c>
      <c r="AE580" s="16"/>
      <c r="AF580" s="16"/>
      <c r="AG580" s="16"/>
      <c r="AH580" s="16"/>
      <c r="AI580" s="5"/>
    </row>
    <row r="581" spans="1:35" s="1" customFormat="1" ht="24.6" customHeight="1" x14ac:dyDescent="0.2">
      <c r="A581" s="27" t="s">
        <v>55</v>
      </c>
      <c r="B581" s="27"/>
      <c r="C581" s="27"/>
      <c r="D581" s="27"/>
      <c r="E581" s="27"/>
      <c r="F581" s="27"/>
      <c r="G581" s="27"/>
      <c r="H581" s="27"/>
      <c r="I581" s="27"/>
      <c r="J581" s="27"/>
      <c r="K581" s="17">
        <v>3039000</v>
      </c>
      <c r="L581" s="17"/>
      <c r="M581" s="13">
        <v>3039000</v>
      </c>
      <c r="N581" s="13"/>
      <c r="O581" s="13">
        <v>0</v>
      </c>
      <c r="P581" s="13"/>
      <c r="Q581" s="13">
        <v>0</v>
      </c>
      <c r="R581" s="13"/>
      <c r="S581" s="13"/>
      <c r="T581" s="13">
        <v>0</v>
      </c>
      <c r="U581" s="13"/>
      <c r="V581" s="13"/>
      <c r="W581" s="13"/>
      <c r="X581" s="13" t="s">
        <v>18</v>
      </c>
      <c r="Y581" s="13"/>
      <c r="Z581" s="13"/>
      <c r="AA581" s="13"/>
      <c r="AB581" s="13">
        <v>0</v>
      </c>
      <c r="AC581" s="13"/>
      <c r="AD581" s="13">
        <v>3039000</v>
      </c>
      <c r="AE581" s="13"/>
      <c r="AF581" s="13"/>
      <c r="AG581" s="13"/>
      <c r="AH581" s="13"/>
      <c r="AI581" s="6"/>
    </row>
    <row r="582" spans="1:35" s="1" customFormat="1" ht="11.1" customHeight="1" x14ac:dyDescent="0.2"/>
    <row r="583" spans="1:35" s="1" customFormat="1" ht="18.2" customHeight="1" x14ac:dyDescent="0.2">
      <c r="A583" s="27" t="s">
        <v>953</v>
      </c>
      <c r="B583" s="27"/>
      <c r="C583" s="27"/>
      <c r="D583" s="27"/>
      <c r="E583" s="27"/>
      <c r="F583" s="27"/>
      <c r="G583" s="27"/>
      <c r="H583" s="27"/>
      <c r="I583" s="27"/>
      <c r="J583" s="20">
        <v>118451000</v>
      </c>
      <c r="K583" s="20"/>
      <c r="L583" s="15">
        <v>118451000</v>
      </c>
      <c r="M583" s="15"/>
      <c r="N583" s="15">
        <v>-3416917</v>
      </c>
      <c r="O583" s="15"/>
      <c r="P583" s="15">
        <v>0</v>
      </c>
      <c r="Q583" s="15"/>
      <c r="R583" s="15"/>
      <c r="S583" s="15">
        <v>0</v>
      </c>
      <c r="T583" s="15"/>
      <c r="U583" s="15"/>
      <c r="V583" s="15"/>
      <c r="W583" s="15" t="s">
        <v>18</v>
      </c>
      <c r="X583" s="15"/>
      <c r="Y583" s="15"/>
      <c r="Z583" s="15"/>
      <c r="AA583" s="15">
        <v>500000</v>
      </c>
      <c r="AB583" s="15"/>
      <c r="AC583" s="15">
        <v>115534083</v>
      </c>
      <c r="AD583" s="15"/>
      <c r="AE583" s="15"/>
      <c r="AF583" s="15"/>
      <c r="AG583" s="15"/>
      <c r="AH583" s="15"/>
    </row>
    <row r="584" spans="1:35" s="1" customFormat="1" ht="12.2" customHeight="1" x14ac:dyDescent="0.2"/>
    <row r="585" spans="1:35" s="1" customFormat="1" ht="15.95" customHeight="1" x14ac:dyDescent="0.25">
      <c r="A585" s="28" t="s">
        <v>999</v>
      </c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5" s="1" customFormat="1" ht="16.5" customHeight="1" x14ac:dyDescent="0.2"/>
    <row r="587" spans="1:35" s="1" customFormat="1" ht="18.2" customHeight="1" x14ac:dyDescent="0.25">
      <c r="A587" s="29" t="s">
        <v>978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</row>
    <row r="588" spans="1:35" s="1" customFormat="1" ht="11.1" customHeight="1" x14ac:dyDescent="0.2"/>
    <row r="589" spans="1:35" s="1" customFormat="1" ht="76.7" customHeight="1" x14ac:dyDescent="0.2">
      <c r="A589" s="30"/>
      <c r="B589" s="30"/>
      <c r="C589" s="30"/>
      <c r="D589" s="2" t="s">
        <v>0</v>
      </c>
      <c r="E589" s="23" t="s">
        <v>1</v>
      </c>
      <c r="F589" s="23"/>
      <c r="G589" s="23"/>
      <c r="H589" s="23" t="s">
        <v>2</v>
      </c>
      <c r="I589" s="23"/>
      <c r="J589" s="23"/>
      <c r="K589" s="18" t="s">
        <v>3</v>
      </c>
      <c r="L589" s="18"/>
      <c r="M589" s="14" t="s">
        <v>4</v>
      </c>
      <c r="N589" s="14"/>
      <c r="O589" s="14" t="s">
        <v>5</v>
      </c>
      <c r="P589" s="14"/>
      <c r="Q589" s="14" t="s">
        <v>6</v>
      </c>
      <c r="R589" s="14"/>
      <c r="S589" s="14"/>
      <c r="T589" s="14" t="s">
        <v>7</v>
      </c>
      <c r="U589" s="14"/>
      <c r="V589" s="14"/>
      <c r="W589" s="14"/>
      <c r="X589" s="14" t="s">
        <v>8</v>
      </c>
      <c r="Y589" s="14"/>
      <c r="Z589" s="14"/>
      <c r="AA589" s="14"/>
      <c r="AB589" s="14" t="s">
        <v>9</v>
      </c>
      <c r="AC589" s="14"/>
      <c r="AD589" s="14" t="s">
        <v>10</v>
      </c>
      <c r="AE589" s="14"/>
      <c r="AF589" s="14"/>
      <c r="AG589" s="14"/>
      <c r="AH589" s="14"/>
      <c r="AI589" s="3"/>
    </row>
    <row r="590" spans="1:35" s="1" customFormat="1" ht="42.6" customHeight="1" x14ac:dyDescent="0.2">
      <c r="A590" s="22" t="s">
        <v>11</v>
      </c>
      <c r="B590" s="22"/>
      <c r="C590" s="22"/>
      <c r="D590" s="4" t="s">
        <v>954</v>
      </c>
      <c r="E590" s="22" t="s">
        <v>955</v>
      </c>
      <c r="F590" s="22"/>
      <c r="G590" s="22"/>
      <c r="H590" s="22" t="s">
        <v>956</v>
      </c>
      <c r="I590" s="22"/>
      <c r="J590" s="22"/>
      <c r="K590" s="19">
        <v>999000</v>
      </c>
      <c r="L590" s="19"/>
      <c r="M590" s="16">
        <v>999000</v>
      </c>
      <c r="N590" s="16"/>
      <c r="O590" s="12" t="s">
        <v>129</v>
      </c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6">
        <v>999000</v>
      </c>
      <c r="AE590" s="16"/>
      <c r="AF590" s="16"/>
      <c r="AG590" s="16"/>
      <c r="AH590" s="16"/>
      <c r="AI590" s="5"/>
    </row>
    <row r="591" spans="1:35" s="1" customFormat="1" ht="18.2" customHeight="1" x14ac:dyDescent="0.2">
      <c r="A591" s="27" t="s">
        <v>49</v>
      </c>
      <c r="B591" s="27"/>
      <c r="C591" s="27"/>
      <c r="D591" s="27"/>
      <c r="E591" s="27"/>
      <c r="F591" s="27"/>
      <c r="G591" s="27"/>
      <c r="H591" s="27"/>
      <c r="I591" s="27"/>
      <c r="J591" s="27"/>
      <c r="K591" s="17">
        <v>999000</v>
      </c>
      <c r="L591" s="17"/>
      <c r="M591" s="13">
        <v>999000</v>
      </c>
      <c r="N591" s="13"/>
      <c r="O591" s="13">
        <v>0</v>
      </c>
      <c r="P591" s="13"/>
      <c r="Q591" s="13">
        <v>0</v>
      </c>
      <c r="R591" s="13"/>
      <c r="S591" s="13"/>
      <c r="T591" s="13">
        <v>0</v>
      </c>
      <c r="U591" s="13"/>
      <c r="V591" s="13"/>
      <c r="W591" s="13"/>
      <c r="X591" s="13" t="s">
        <v>18</v>
      </c>
      <c r="Y591" s="13"/>
      <c r="Z591" s="13"/>
      <c r="AA591" s="13"/>
      <c r="AB591" s="13">
        <v>0</v>
      </c>
      <c r="AC591" s="13"/>
      <c r="AD591" s="13">
        <v>999000</v>
      </c>
      <c r="AE591" s="13"/>
      <c r="AF591" s="13"/>
      <c r="AG591" s="13"/>
      <c r="AH591" s="13"/>
      <c r="AI591" s="6"/>
    </row>
    <row r="592" spans="1:35" s="1" customFormat="1" ht="11.1" customHeight="1" x14ac:dyDescent="0.2"/>
    <row r="593" spans="1:36" s="1" customFormat="1" ht="24.6" customHeight="1" x14ac:dyDescent="0.2">
      <c r="A593" s="27" t="s">
        <v>957</v>
      </c>
      <c r="B593" s="27"/>
      <c r="C593" s="27"/>
      <c r="D593" s="27"/>
      <c r="E593" s="27"/>
      <c r="F593" s="27"/>
      <c r="G593" s="27"/>
      <c r="H593" s="27"/>
      <c r="I593" s="27"/>
      <c r="J593" s="20">
        <v>999000</v>
      </c>
      <c r="K593" s="20"/>
      <c r="L593" s="15">
        <v>999000</v>
      </c>
      <c r="M593" s="15"/>
      <c r="N593" s="15">
        <v>0</v>
      </c>
      <c r="O593" s="15"/>
      <c r="P593" s="15">
        <v>0</v>
      </c>
      <c r="Q593" s="15"/>
      <c r="R593" s="15"/>
      <c r="S593" s="15">
        <v>0</v>
      </c>
      <c r="T593" s="15"/>
      <c r="U593" s="15"/>
      <c r="V593" s="15"/>
      <c r="W593" s="15" t="s">
        <v>18</v>
      </c>
      <c r="X593" s="15"/>
      <c r="Y593" s="15"/>
      <c r="Z593" s="15"/>
      <c r="AA593" s="15">
        <v>0</v>
      </c>
      <c r="AB593" s="15"/>
      <c r="AC593" s="15">
        <v>999000</v>
      </c>
      <c r="AD593" s="15"/>
      <c r="AE593" s="15"/>
      <c r="AF593" s="15"/>
      <c r="AG593" s="15"/>
      <c r="AH593" s="15"/>
    </row>
    <row r="594" spans="1:36" s="1" customFormat="1" ht="7.5" customHeight="1" x14ac:dyDescent="0.2"/>
    <row r="595" spans="1:36" s="1" customFormat="1" ht="18.2" customHeight="1" x14ac:dyDescent="0.2">
      <c r="A595" s="27" t="s">
        <v>958</v>
      </c>
      <c r="B595" s="27"/>
      <c r="C595" s="27"/>
      <c r="D595" s="27"/>
      <c r="E595" s="27"/>
      <c r="F595" s="27"/>
      <c r="G595" s="27"/>
      <c r="H595" s="27"/>
      <c r="I595" s="27"/>
      <c r="J595" s="15">
        <v>24363709000</v>
      </c>
      <c r="K595" s="15"/>
      <c r="L595" s="15">
        <v>26013489000</v>
      </c>
      <c r="M595" s="15"/>
      <c r="N595" s="15">
        <v>-1.81898940354586E-9</v>
      </c>
      <c r="O595" s="15"/>
      <c r="P595" s="15">
        <v>10392.69</v>
      </c>
      <c r="Q595" s="15"/>
      <c r="R595" s="15"/>
      <c r="S595" s="15">
        <v>0</v>
      </c>
      <c r="T595" s="15"/>
      <c r="U595" s="15"/>
      <c r="V595" s="15"/>
      <c r="W595" s="15">
        <v>-75785000</v>
      </c>
      <c r="X595" s="15"/>
      <c r="Y595" s="15"/>
      <c r="Z595" s="15"/>
      <c r="AA595" s="15">
        <v>0</v>
      </c>
      <c r="AB595" s="15"/>
      <c r="AC595" s="15">
        <v>25937714392.689999</v>
      </c>
      <c r="AD595" s="15"/>
      <c r="AE595" s="15"/>
      <c r="AF595" s="15"/>
      <c r="AG595" s="15"/>
      <c r="AH595" s="15"/>
    </row>
    <row r="596" spans="1:36" s="1" customFormat="1" ht="5.85" customHeight="1" x14ac:dyDescent="0.2"/>
    <row r="597" spans="1:36" s="1" customFormat="1" ht="28.7" customHeight="1" x14ac:dyDescent="0.2">
      <c r="B597" s="7"/>
      <c r="C597" s="24" t="s">
        <v>959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</row>
    <row r="598" spans="1:36" s="1" customFormat="1" ht="12.2" customHeight="1" x14ac:dyDescent="0.2">
      <c r="B598" s="7"/>
      <c r="C598" s="24" t="s">
        <v>129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</row>
    <row r="599" spans="1:36" s="1" customFormat="1" ht="13.35" customHeight="1" x14ac:dyDescent="0.2">
      <c r="B599" s="8" t="s">
        <v>960</v>
      </c>
      <c r="C599" s="25" t="s">
        <v>961</v>
      </c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</row>
    <row r="600" spans="1:36" s="1" customFormat="1" ht="18.2" customHeight="1" x14ac:dyDescent="0.2">
      <c r="B600" s="8" t="s">
        <v>962</v>
      </c>
      <c r="C600" s="25" t="s">
        <v>963</v>
      </c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</row>
    <row r="601" spans="1:36" s="1" customFormat="1" ht="18.2" customHeight="1" x14ac:dyDescent="0.2">
      <c r="B601" s="8" t="s">
        <v>964</v>
      </c>
      <c r="C601" s="25" t="s">
        <v>965</v>
      </c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</row>
    <row r="602" spans="1:36" s="1" customFormat="1" ht="18.2" customHeight="1" x14ac:dyDescent="0.2">
      <c r="B602" s="8" t="s">
        <v>966</v>
      </c>
      <c r="C602" s="25" t="s">
        <v>967</v>
      </c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</row>
    <row r="603" spans="1:36" s="1" customFormat="1" ht="11.1" customHeight="1" x14ac:dyDescent="0.2">
      <c r="B603" s="7"/>
      <c r="C603" s="24" t="s">
        <v>129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</row>
    <row r="604" spans="1:36" s="1" customFormat="1" ht="18.2" customHeight="1" x14ac:dyDescent="0.2">
      <c r="B604" s="8" t="s">
        <v>129</v>
      </c>
      <c r="C604" s="25" t="s">
        <v>129</v>
      </c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</row>
    <row r="605" spans="1:36" s="1" customFormat="1" ht="18.2" customHeight="1" x14ac:dyDescent="0.2">
      <c r="B605" s="8" t="s">
        <v>129</v>
      </c>
      <c r="C605" s="25" t="s">
        <v>129</v>
      </c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</row>
    <row r="606" spans="1:36" s="1" customFormat="1" ht="18.2" customHeight="1" x14ac:dyDescent="0.2">
      <c r="B606" s="8" t="s">
        <v>129</v>
      </c>
      <c r="C606" s="25" t="s">
        <v>129</v>
      </c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</row>
    <row r="607" spans="1:36" s="1" customFormat="1" ht="18.2" customHeight="1" x14ac:dyDescent="0.2">
      <c r="B607" s="8" t="s">
        <v>129</v>
      </c>
      <c r="C607" s="25" t="s">
        <v>129</v>
      </c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</row>
    <row r="608" spans="1:36" s="1" customFormat="1" ht="18.2" customHeight="1" x14ac:dyDescent="0.2">
      <c r="B608" s="8" t="s">
        <v>129</v>
      </c>
      <c r="C608" s="25" t="s">
        <v>129</v>
      </c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</row>
    <row r="609" spans="2:36" s="1" customFormat="1" ht="13.35" customHeight="1" x14ac:dyDescent="0.2">
      <c r="B609" s="8" t="s">
        <v>129</v>
      </c>
      <c r="C609" s="26" t="s">
        <v>129</v>
      </c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</row>
    <row r="610" spans="2:36" s="1" customFormat="1" ht="28.7" customHeight="1" x14ac:dyDescent="0.2"/>
  </sheetData>
  <mergeCells count="3859">
    <mergeCell ref="A12:AE12"/>
    <mergeCell ref="A120:C120"/>
    <mergeCell ref="A121:C121"/>
    <mergeCell ref="A122:J122"/>
    <mergeCell ref="A124:I124"/>
    <mergeCell ref="A133:C133"/>
    <mergeCell ref="A134:J134"/>
    <mergeCell ref="A136:AD136"/>
    <mergeCell ref="A138:C138"/>
    <mergeCell ref="A139:C139"/>
    <mergeCell ref="A14:AD14"/>
    <mergeCell ref="A140:J140"/>
    <mergeCell ref="A142:I142"/>
    <mergeCell ref="A144:AE144"/>
    <mergeCell ref="A146:AD146"/>
    <mergeCell ref="A148:C148"/>
    <mergeCell ref="A149:C149"/>
    <mergeCell ref="T16:W16"/>
    <mergeCell ref="T17:W17"/>
    <mergeCell ref="T18:W18"/>
    <mergeCell ref="X16:AA16"/>
    <mergeCell ref="X17:AA17"/>
    <mergeCell ref="X18:AA18"/>
    <mergeCell ref="A100:C100"/>
    <mergeCell ref="A101:C101"/>
    <mergeCell ref="A102:J102"/>
    <mergeCell ref="A104:I104"/>
    <mergeCell ref="A106:AE106"/>
    <mergeCell ref="A108:AD108"/>
    <mergeCell ref="A110:C110"/>
    <mergeCell ref="A111:C111"/>
    <mergeCell ref="A112:J112"/>
    <mergeCell ref="A114:I114"/>
    <mergeCell ref="A116:AE116"/>
    <mergeCell ref="A118:AD118"/>
    <mergeCell ref="A157:C157"/>
    <mergeCell ref="A158:J158"/>
    <mergeCell ref="A16:C16"/>
    <mergeCell ref="A160:I160"/>
    <mergeCell ref="A162:AE162"/>
    <mergeCell ref="A164:AD164"/>
    <mergeCell ref="A166:C166"/>
    <mergeCell ref="A167:C167"/>
    <mergeCell ref="A168:C168"/>
    <mergeCell ref="A169:C169"/>
    <mergeCell ref="A17:C17"/>
    <mergeCell ref="A170:C170"/>
    <mergeCell ref="H16:J16"/>
    <mergeCell ref="H17:J17"/>
    <mergeCell ref="H22:J22"/>
    <mergeCell ref="M16:N16"/>
    <mergeCell ref="M168:N168"/>
    <mergeCell ref="M169:N169"/>
    <mergeCell ref="M17:N17"/>
    <mergeCell ref="M170:N170"/>
    <mergeCell ref="O16:P16"/>
    <mergeCell ref="O168:P168"/>
    <mergeCell ref="O169:P169"/>
    <mergeCell ref="O17:P17"/>
    <mergeCell ref="O170:P170"/>
    <mergeCell ref="Q16:S16"/>
    <mergeCell ref="Q168:S168"/>
    <mergeCell ref="A126:AE126"/>
    <mergeCell ref="A128:AD128"/>
    <mergeCell ref="A130:C130"/>
    <mergeCell ref="A131:C131"/>
    <mergeCell ref="A132:C132"/>
    <mergeCell ref="A178:C178"/>
    <mergeCell ref="A179:C179"/>
    <mergeCell ref="A18:J18"/>
    <mergeCell ref="A180:C180"/>
    <mergeCell ref="A181:C181"/>
    <mergeCell ref="A182:C182"/>
    <mergeCell ref="A183:C183"/>
    <mergeCell ref="A184:C184"/>
    <mergeCell ref="A185:C185"/>
    <mergeCell ref="A186:J186"/>
    <mergeCell ref="A188:AD188"/>
    <mergeCell ref="A190:C190"/>
    <mergeCell ref="H154:J154"/>
    <mergeCell ref="H155:J155"/>
    <mergeCell ref="H156:J156"/>
    <mergeCell ref="H157:J157"/>
    <mergeCell ref="H166:J166"/>
    <mergeCell ref="H167:J167"/>
    <mergeCell ref="H168:J168"/>
    <mergeCell ref="H169:J169"/>
    <mergeCell ref="H170:J170"/>
    <mergeCell ref="H175:J175"/>
    <mergeCell ref="H176:J176"/>
    <mergeCell ref="H177:J177"/>
    <mergeCell ref="H178:J178"/>
    <mergeCell ref="H179:J179"/>
    <mergeCell ref="H180:J180"/>
    <mergeCell ref="A150:J150"/>
    <mergeCell ref="A152:AD152"/>
    <mergeCell ref="A154:C154"/>
    <mergeCell ref="A155:C155"/>
    <mergeCell ref="A156:C156"/>
    <mergeCell ref="A2:H3"/>
    <mergeCell ref="A20:AD20"/>
    <mergeCell ref="A200:C200"/>
    <mergeCell ref="A201:C201"/>
    <mergeCell ref="A202:C202"/>
    <mergeCell ref="A203:C203"/>
    <mergeCell ref="A204:J204"/>
    <mergeCell ref="A206:AD206"/>
    <mergeCell ref="A208:C208"/>
    <mergeCell ref="A209:C209"/>
    <mergeCell ref="A210:C210"/>
    <mergeCell ref="A211:C211"/>
    <mergeCell ref="A8:E8"/>
    <mergeCell ref="A9:T9"/>
    <mergeCell ref="AB16:AC16"/>
    <mergeCell ref="AB17:AC17"/>
    <mergeCell ref="AB18:AC18"/>
    <mergeCell ref="AD16:AH16"/>
    <mergeCell ref="AD17:AH17"/>
    <mergeCell ref="AD18:AH18"/>
    <mergeCell ref="E16:G16"/>
    <mergeCell ref="E17:G17"/>
    <mergeCell ref="G6:U7"/>
    <mergeCell ref="H138:J138"/>
    <mergeCell ref="H139:J139"/>
    <mergeCell ref="H148:J148"/>
    <mergeCell ref="H149:J149"/>
    <mergeCell ref="A171:J171"/>
    <mergeCell ref="A173:AD173"/>
    <mergeCell ref="A175:C175"/>
    <mergeCell ref="A176:C176"/>
    <mergeCell ref="A177:C177"/>
    <mergeCell ref="A22:C22"/>
    <mergeCell ref="A220:AD220"/>
    <mergeCell ref="A222:C222"/>
    <mergeCell ref="A223:C223"/>
    <mergeCell ref="A224:C224"/>
    <mergeCell ref="A225:J225"/>
    <mergeCell ref="A227:I227"/>
    <mergeCell ref="A229:AE229"/>
    <mergeCell ref="A23:C23"/>
    <mergeCell ref="A231:AD231"/>
    <mergeCell ref="A233:C233"/>
    <mergeCell ref="A234:C234"/>
    <mergeCell ref="AB22:AC22"/>
    <mergeCell ref="AB23:AC23"/>
    <mergeCell ref="AD22:AH22"/>
    <mergeCell ref="AD23:AH23"/>
    <mergeCell ref="E22:G22"/>
    <mergeCell ref="E23:G23"/>
    <mergeCell ref="H101:J101"/>
    <mergeCell ref="H110:J110"/>
    <mergeCell ref="H111:J111"/>
    <mergeCell ref="H120:J120"/>
    <mergeCell ref="H121:J121"/>
    <mergeCell ref="H130:J130"/>
    <mergeCell ref="H131:J131"/>
    <mergeCell ref="H132:J132"/>
    <mergeCell ref="H133:J133"/>
    <mergeCell ref="A191:C191"/>
    <mergeCell ref="A192:J192"/>
    <mergeCell ref="A194:I194"/>
    <mergeCell ref="A196:AE196"/>
    <mergeCell ref="A198:AD198"/>
    <mergeCell ref="A24:J24"/>
    <mergeCell ref="A241:AE241"/>
    <mergeCell ref="A243:AD243"/>
    <mergeCell ref="A245:C245"/>
    <mergeCell ref="A246:C246"/>
    <mergeCell ref="A247:C247"/>
    <mergeCell ref="A248:J248"/>
    <mergeCell ref="A250:I250"/>
    <mergeCell ref="A252:AE252"/>
    <mergeCell ref="A254:AD254"/>
    <mergeCell ref="A256:C256"/>
    <mergeCell ref="A257:C257"/>
    <mergeCell ref="A258:J258"/>
    <mergeCell ref="A26:AD26"/>
    <mergeCell ref="AB24:AC24"/>
    <mergeCell ref="AD24:AH24"/>
    <mergeCell ref="AD257:AH257"/>
    <mergeCell ref="AD258:AH258"/>
    <mergeCell ref="E233:G233"/>
    <mergeCell ref="E234:G234"/>
    <mergeCell ref="E235:G235"/>
    <mergeCell ref="E236:G236"/>
    <mergeCell ref="E245:G245"/>
    <mergeCell ref="E246:G246"/>
    <mergeCell ref="E247:G247"/>
    <mergeCell ref="E256:G256"/>
    <mergeCell ref="E257:G257"/>
    <mergeCell ref="H100:J100"/>
    <mergeCell ref="A212:J212"/>
    <mergeCell ref="A214:AD214"/>
    <mergeCell ref="A216:C216"/>
    <mergeCell ref="A217:C217"/>
    <mergeCell ref="A263:C263"/>
    <mergeCell ref="A264:C264"/>
    <mergeCell ref="A265:J265"/>
    <mergeCell ref="A267:AD267"/>
    <mergeCell ref="A269:C269"/>
    <mergeCell ref="A270:C270"/>
    <mergeCell ref="A271:C271"/>
    <mergeCell ref="A272:J272"/>
    <mergeCell ref="A274:AD274"/>
    <mergeCell ref="A276:C276"/>
    <mergeCell ref="A277:C277"/>
    <mergeCell ref="A278:J278"/>
    <mergeCell ref="A28:C28"/>
    <mergeCell ref="A280:AD280"/>
    <mergeCell ref="A282:C282"/>
    <mergeCell ref="AB28:AC28"/>
    <mergeCell ref="AD222:AH222"/>
    <mergeCell ref="AD223:AH223"/>
    <mergeCell ref="AD224:AH224"/>
    <mergeCell ref="AD225:AH225"/>
    <mergeCell ref="AD233:AH233"/>
    <mergeCell ref="AD234:AH234"/>
    <mergeCell ref="AD235:AH235"/>
    <mergeCell ref="AD236:AH236"/>
    <mergeCell ref="AD237:AH237"/>
    <mergeCell ref="AD245:AH245"/>
    <mergeCell ref="AD246:AH246"/>
    <mergeCell ref="AD247:AH247"/>
    <mergeCell ref="AD248:AH248"/>
    <mergeCell ref="AD256:AH256"/>
    <mergeCell ref="A235:C235"/>
    <mergeCell ref="A236:C236"/>
    <mergeCell ref="A285:J285"/>
    <mergeCell ref="A287:AD287"/>
    <mergeCell ref="A289:C289"/>
    <mergeCell ref="A29:C29"/>
    <mergeCell ref="A290:C290"/>
    <mergeCell ref="A291:J291"/>
    <mergeCell ref="A293:I293"/>
    <mergeCell ref="A295:AE295"/>
    <mergeCell ref="A297:AD297"/>
    <mergeCell ref="A299:C299"/>
    <mergeCell ref="A30:J30"/>
    <mergeCell ref="A300:C300"/>
    <mergeCell ref="A301:J301"/>
    <mergeCell ref="A303:AD303"/>
    <mergeCell ref="A305:C305"/>
    <mergeCell ref="AB29:AC29"/>
    <mergeCell ref="AB30:AC30"/>
    <mergeCell ref="AD200:AH200"/>
    <mergeCell ref="AD201:AH201"/>
    <mergeCell ref="AD202:AH202"/>
    <mergeCell ref="AD203:AH203"/>
    <mergeCell ref="AD204:AH204"/>
    <mergeCell ref="AD208:AH208"/>
    <mergeCell ref="AD209:AH209"/>
    <mergeCell ref="AD210:AH210"/>
    <mergeCell ref="AD211:AH211"/>
    <mergeCell ref="AD212:AH212"/>
    <mergeCell ref="AD216:AH216"/>
    <mergeCell ref="AD217:AH217"/>
    <mergeCell ref="AD218:AH218"/>
    <mergeCell ref="A260:AD260"/>
    <mergeCell ref="A262:C262"/>
    <mergeCell ref="A309:I309"/>
    <mergeCell ref="A311:AE311"/>
    <mergeCell ref="A313:AD313"/>
    <mergeCell ref="A315:C315"/>
    <mergeCell ref="A316:C316"/>
    <mergeCell ref="A317:C317"/>
    <mergeCell ref="A318:C318"/>
    <mergeCell ref="A319:J319"/>
    <mergeCell ref="A32:AD32"/>
    <mergeCell ref="A321:AD321"/>
    <mergeCell ref="A323:C323"/>
    <mergeCell ref="A324:C324"/>
    <mergeCell ref="A325:C325"/>
    <mergeCell ref="A326:C326"/>
    <mergeCell ref="A327:C327"/>
    <mergeCell ref="AB34:AC34"/>
    <mergeCell ref="AD176:AH176"/>
    <mergeCell ref="AD177:AH177"/>
    <mergeCell ref="AD178:AH178"/>
    <mergeCell ref="AD179:AH179"/>
    <mergeCell ref="AD180:AH180"/>
    <mergeCell ref="AD181:AH181"/>
    <mergeCell ref="AD182:AH182"/>
    <mergeCell ref="AD183:AH183"/>
    <mergeCell ref="AD184:AH184"/>
    <mergeCell ref="AD185:AH185"/>
    <mergeCell ref="AD186:AH186"/>
    <mergeCell ref="AD190:AH190"/>
    <mergeCell ref="AD191:AH191"/>
    <mergeCell ref="AD192:AH192"/>
    <mergeCell ref="A283:C283"/>
    <mergeCell ref="A284:C284"/>
    <mergeCell ref="A347:C347"/>
    <mergeCell ref="A348:C348"/>
    <mergeCell ref="A349:C349"/>
    <mergeCell ref="A35:C35"/>
    <mergeCell ref="A350:C350"/>
    <mergeCell ref="A351:J351"/>
    <mergeCell ref="A353:AD353"/>
    <mergeCell ref="A355:C355"/>
    <mergeCell ref="A356:C356"/>
    <mergeCell ref="A357:C357"/>
    <mergeCell ref="A358:J358"/>
    <mergeCell ref="A36:J36"/>
    <mergeCell ref="A360:I360"/>
    <mergeCell ref="A362:AE362"/>
    <mergeCell ref="AB327:AC327"/>
    <mergeCell ref="AB328:AC328"/>
    <mergeCell ref="AB329:AC329"/>
    <mergeCell ref="AB330:AC330"/>
    <mergeCell ref="AB331:AC331"/>
    <mergeCell ref="AB332:AC332"/>
    <mergeCell ref="AB333:AC333"/>
    <mergeCell ref="AB334:AC334"/>
    <mergeCell ref="AB335:AC335"/>
    <mergeCell ref="AB336:AC336"/>
    <mergeCell ref="AB337:AC337"/>
    <mergeCell ref="AB338:AC338"/>
    <mergeCell ref="AB339:AC339"/>
    <mergeCell ref="AB340:AC340"/>
    <mergeCell ref="AB341:AC341"/>
    <mergeCell ref="A328:C328"/>
    <mergeCell ref="A329:C329"/>
    <mergeCell ref="A330:C330"/>
    <mergeCell ref="AB300:AC300"/>
    <mergeCell ref="AB301:AC301"/>
    <mergeCell ref="AB305:AC305"/>
    <mergeCell ref="AB306:AC306"/>
    <mergeCell ref="AB307:AC307"/>
    <mergeCell ref="AB315:AC315"/>
    <mergeCell ref="AB316:AC316"/>
    <mergeCell ref="AB317:AC317"/>
    <mergeCell ref="AB318:AC318"/>
    <mergeCell ref="AB319:AC319"/>
    <mergeCell ref="AB323:AC323"/>
    <mergeCell ref="AB324:AC324"/>
    <mergeCell ref="AB325:AC325"/>
    <mergeCell ref="AB326:AC326"/>
    <mergeCell ref="A344:C344"/>
    <mergeCell ref="A345:C345"/>
    <mergeCell ref="A346:C346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06:C306"/>
    <mergeCell ref="A307:J307"/>
    <mergeCell ref="A389:C389"/>
    <mergeCell ref="A390:C390"/>
    <mergeCell ref="A391:C391"/>
    <mergeCell ref="A392:J392"/>
    <mergeCell ref="A394:AD394"/>
    <mergeCell ref="A396:C396"/>
    <mergeCell ref="A397:C397"/>
    <mergeCell ref="A398:C398"/>
    <mergeCell ref="A399:C399"/>
    <mergeCell ref="A40:C40"/>
    <mergeCell ref="A400:C400"/>
    <mergeCell ref="A401:C401"/>
    <mergeCell ref="A402:C402"/>
    <mergeCell ref="A403:C403"/>
    <mergeCell ref="A404:C404"/>
    <mergeCell ref="AB265:AC265"/>
    <mergeCell ref="AB269:AC269"/>
    <mergeCell ref="AB270:AC270"/>
    <mergeCell ref="AB271:AC271"/>
    <mergeCell ref="AB272:AC272"/>
    <mergeCell ref="AB276:AC276"/>
    <mergeCell ref="AB277:AC277"/>
    <mergeCell ref="AB278:AC278"/>
    <mergeCell ref="AB282:AC282"/>
    <mergeCell ref="AB283:AC283"/>
    <mergeCell ref="AB284:AC284"/>
    <mergeCell ref="AB285:AC285"/>
    <mergeCell ref="AB289:AC289"/>
    <mergeCell ref="AB290:AC290"/>
    <mergeCell ref="AB291:AC291"/>
    <mergeCell ref="A364:AD364"/>
    <mergeCell ref="A366:C366"/>
    <mergeCell ref="E190:G190"/>
    <mergeCell ref="E191:G191"/>
    <mergeCell ref="E200:G200"/>
    <mergeCell ref="E201:G201"/>
    <mergeCell ref="E202:G202"/>
    <mergeCell ref="E203:G203"/>
    <mergeCell ref="E208:G208"/>
    <mergeCell ref="E209:G209"/>
    <mergeCell ref="E210:G210"/>
    <mergeCell ref="E211:G211"/>
    <mergeCell ref="E216:G216"/>
    <mergeCell ref="E217:G217"/>
    <mergeCell ref="E222:G222"/>
    <mergeCell ref="E223:G223"/>
    <mergeCell ref="E224:G224"/>
    <mergeCell ref="A387:C387"/>
    <mergeCell ref="A388:C388"/>
    <mergeCell ref="A367:C367"/>
    <mergeCell ref="A368:C368"/>
    <mergeCell ref="A369:J369"/>
    <mergeCell ref="A371:I371"/>
    <mergeCell ref="A373:AE373"/>
    <mergeCell ref="A375:AD375"/>
    <mergeCell ref="A377:C377"/>
    <mergeCell ref="A378:C378"/>
    <mergeCell ref="A379:C379"/>
    <mergeCell ref="A380:C380"/>
    <mergeCell ref="A381:J381"/>
    <mergeCell ref="A383:AD383"/>
    <mergeCell ref="A385:C385"/>
    <mergeCell ref="A386:C386"/>
    <mergeCell ref="AB299:AC299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B431:AC431"/>
    <mergeCell ref="AB432:AC432"/>
    <mergeCell ref="AB433:AC433"/>
    <mergeCell ref="AB434:AC434"/>
    <mergeCell ref="AB435:AC435"/>
    <mergeCell ref="AB436:AC436"/>
    <mergeCell ref="AB437:AC437"/>
    <mergeCell ref="AB438:AC438"/>
    <mergeCell ref="AB237:AC237"/>
    <mergeCell ref="AB245:AC245"/>
    <mergeCell ref="AB246:AC246"/>
    <mergeCell ref="AB247:AC247"/>
    <mergeCell ref="AB248:AC248"/>
    <mergeCell ref="AB256:AC256"/>
    <mergeCell ref="AB257:AC257"/>
    <mergeCell ref="AB258:AC258"/>
    <mergeCell ref="AB262:AC262"/>
    <mergeCell ref="AB263:AC263"/>
    <mergeCell ref="AB264:AC264"/>
    <mergeCell ref="A420:C420"/>
    <mergeCell ref="A421:J421"/>
    <mergeCell ref="A423:AD423"/>
    <mergeCell ref="A425:C425"/>
    <mergeCell ref="A426:C426"/>
    <mergeCell ref="A427:C427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90:C490"/>
    <mergeCell ref="AB202:AC202"/>
    <mergeCell ref="AB203:AC203"/>
    <mergeCell ref="AB204:AC204"/>
    <mergeCell ref="AB208:AC208"/>
    <mergeCell ref="AB209:AC209"/>
    <mergeCell ref="AB210:AC210"/>
    <mergeCell ref="AB211:AC211"/>
    <mergeCell ref="AB212:AC212"/>
    <mergeCell ref="AB216:AC216"/>
    <mergeCell ref="AB217:AC217"/>
    <mergeCell ref="AB218:AC218"/>
    <mergeCell ref="AB222:AC222"/>
    <mergeCell ref="AB223:AC223"/>
    <mergeCell ref="AB224:AC224"/>
    <mergeCell ref="AB225:AC225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39:J439"/>
    <mergeCell ref="AB201:AC201"/>
    <mergeCell ref="A474:C474"/>
    <mergeCell ref="A475:C475"/>
    <mergeCell ref="A476:C476"/>
    <mergeCell ref="A477:C477"/>
    <mergeCell ref="A478:C478"/>
    <mergeCell ref="A479:C479"/>
    <mergeCell ref="A48:C48"/>
    <mergeCell ref="A480:C480"/>
    <mergeCell ref="A481:J481"/>
    <mergeCell ref="A483:AD483"/>
    <mergeCell ref="A485:C485"/>
    <mergeCell ref="A486:C486"/>
    <mergeCell ref="A487:C487"/>
    <mergeCell ref="A488:C488"/>
    <mergeCell ref="A489:C489"/>
    <mergeCell ref="A49:J49"/>
    <mergeCell ref="A441:AD441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J455"/>
    <mergeCell ref="A457:AD457"/>
    <mergeCell ref="A535:C535"/>
    <mergeCell ref="A536:C536"/>
    <mergeCell ref="A537:J537"/>
    <mergeCell ref="A539:AD539"/>
    <mergeCell ref="A54:C54"/>
    <mergeCell ref="AA239:AB239"/>
    <mergeCell ref="AA250:AB250"/>
    <mergeCell ref="AA293:AB293"/>
    <mergeCell ref="AA309:AB309"/>
    <mergeCell ref="AA360:AB360"/>
    <mergeCell ref="AA371:AB371"/>
    <mergeCell ref="AA501:AB501"/>
    <mergeCell ref="AA523:AB523"/>
    <mergeCell ref="AB168:AC168"/>
    <mergeCell ref="AB169:AC169"/>
    <mergeCell ref="AB170:AC170"/>
    <mergeCell ref="AB171:AC171"/>
    <mergeCell ref="AB175:AC175"/>
    <mergeCell ref="AB176:AC176"/>
    <mergeCell ref="A491:C491"/>
    <mergeCell ref="A492:J492"/>
    <mergeCell ref="A494:AD494"/>
    <mergeCell ref="A496:C496"/>
    <mergeCell ref="A497:C497"/>
    <mergeCell ref="A498:C498"/>
    <mergeCell ref="A499:J499"/>
    <mergeCell ref="A501:I501"/>
    <mergeCell ref="A503:AE503"/>
    <mergeCell ref="A505:AD505"/>
    <mergeCell ref="A507:C507"/>
    <mergeCell ref="A508:C508"/>
    <mergeCell ref="A509:J509"/>
    <mergeCell ref="E181:G181"/>
    <mergeCell ref="E182:G182"/>
    <mergeCell ref="E183:G183"/>
    <mergeCell ref="E184:G184"/>
    <mergeCell ref="E185:G185"/>
    <mergeCell ref="A515:J515"/>
    <mergeCell ref="A517:AD517"/>
    <mergeCell ref="A519:C519"/>
    <mergeCell ref="A520:C520"/>
    <mergeCell ref="A521:J521"/>
    <mergeCell ref="A523:I523"/>
    <mergeCell ref="A525:AE525"/>
    <mergeCell ref="A527:AD527"/>
    <mergeCell ref="A529:C529"/>
    <mergeCell ref="A53:C53"/>
    <mergeCell ref="A530:C530"/>
    <mergeCell ref="A531:J531"/>
    <mergeCell ref="A511:AD511"/>
    <mergeCell ref="A513:C513"/>
    <mergeCell ref="A514:C514"/>
    <mergeCell ref="AB177:AC177"/>
    <mergeCell ref="AB178:AC178"/>
    <mergeCell ref="AB179:AC179"/>
    <mergeCell ref="AB180:AC180"/>
    <mergeCell ref="AB181:AC181"/>
    <mergeCell ref="AB182:AC182"/>
    <mergeCell ref="AB183:AC183"/>
    <mergeCell ref="AB184:AC184"/>
    <mergeCell ref="AB185:AC185"/>
    <mergeCell ref="AB186:AC186"/>
    <mergeCell ref="AB190:AC190"/>
    <mergeCell ref="AB191:AC191"/>
    <mergeCell ref="A573:C573"/>
    <mergeCell ref="A574:C574"/>
    <mergeCell ref="A575:J575"/>
    <mergeCell ref="A577:AD577"/>
    <mergeCell ref="A579:C579"/>
    <mergeCell ref="A580:C580"/>
    <mergeCell ref="A88:J88"/>
    <mergeCell ref="A90:AD90"/>
    <mergeCell ref="A92:C92"/>
    <mergeCell ref="A93:C93"/>
    <mergeCell ref="A94:C94"/>
    <mergeCell ref="A95:C95"/>
    <mergeCell ref="A96:J96"/>
    <mergeCell ref="A98:AD98"/>
    <mergeCell ref="AA104:AB104"/>
    <mergeCell ref="AA114:AB114"/>
    <mergeCell ref="AA124:AB124"/>
    <mergeCell ref="AA142:AB142"/>
    <mergeCell ref="AA160:AB160"/>
    <mergeCell ref="AA194:AB194"/>
    <mergeCell ref="AA227:AB227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82:C82"/>
    <mergeCell ref="A83:C83"/>
    <mergeCell ref="A84:C84"/>
    <mergeCell ref="A85:C85"/>
    <mergeCell ref="A86:C86"/>
    <mergeCell ref="A87:C87"/>
    <mergeCell ref="A559:AE559"/>
    <mergeCell ref="A561:AD561"/>
    <mergeCell ref="A563:C563"/>
    <mergeCell ref="A564:C564"/>
    <mergeCell ref="A565:J565"/>
    <mergeCell ref="A567:AD567"/>
    <mergeCell ref="A569:C569"/>
    <mergeCell ref="A57:I57"/>
    <mergeCell ref="A570:C570"/>
    <mergeCell ref="A571:C571"/>
    <mergeCell ref="A572:C572"/>
    <mergeCell ref="A552:C552"/>
    <mergeCell ref="A553:C553"/>
    <mergeCell ref="A554:C554"/>
    <mergeCell ref="A555:J555"/>
    <mergeCell ref="A557:I557"/>
    <mergeCell ref="E167:G167"/>
    <mergeCell ref="E168:G168"/>
    <mergeCell ref="E169:G169"/>
    <mergeCell ref="E170:G170"/>
    <mergeCell ref="E175:G175"/>
    <mergeCell ref="E176:G176"/>
    <mergeCell ref="E177:G177"/>
    <mergeCell ref="E178:G178"/>
    <mergeCell ref="E179:G179"/>
    <mergeCell ref="E180:G180"/>
    <mergeCell ref="AB155:AC155"/>
    <mergeCell ref="AB156:AC156"/>
    <mergeCell ref="AB157:AC157"/>
    <mergeCell ref="AB158:AC158"/>
    <mergeCell ref="AB166:AC166"/>
    <mergeCell ref="AB167:AC167"/>
    <mergeCell ref="A581:J581"/>
    <mergeCell ref="A583:I583"/>
    <mergeCell ref="A585:AE585"/>
    <mergeCell ref="A587:AD587"/>
    <mergeCell ref="A589:C589"/>
    <mergeCell ref="A59:AE59"/>
    <mergeCell ref="A590:C590"/>
    <mergeCell ref="A591:J591"/>
    <mergeCell ref="A593:I593"/>
    <mergeCell ref="A595:I595"/>
    <mergeCell ref="A61:AD61"/>
    <mergeCell ref="A63:C63"/>
    <mergeCell ref="A64:C64"/>
    <mergeCell ref="A65:C65"/>
    <mergeCell ref="A66:J66"/>
    <mergeCell ref="A68:AD68"/>
    <mergeCell ref="A70:C70"/>
    <mergeCell ref="A71:C71"/>
    <mergeCell ref="A72:C72"/>
    <mergeCell ref="A73:C73"/>
    <mergeCell ref="A74:C74"/>
    <mergeCell ref="A75:C75"/>
    <mergeCell ref="A76:C76"/>
    <mergeCell ref="A77:J77"/>
    <mergeCell ref="A79:AD79"/>
    <mergeCell ref="A81:C81"/>
    <mergeCell ref="AB35:AC35"/>
    <mergeCell ref="AB350:AC350"/>
    <mergeCell ref="AB351:AC351"/>
    <mergeCell ref="AB355:AC355"/>
    <mergeCell ref="AB356:AC356"/>
    <mergeCell ref="AB357:AC357"/>
    <mergeCell ref="AB358:AC358"/>
    <mergeCell ref="AB36:AC36"/>
    <mergeCell ref="AB366:AC366"/>
    <mergeCell ref="AA557:AB557"/>
    <mergeCell ref="AA57:AB57"/>
    <mergeCell ref="AA583:AB583"/>
    <mergeCell ref="AA593:AB593"/>
    <mergeCell ref="AA595:AB595"/>
    <mergeCell ref="AB100:AC100"/>
    <mergeCell ref="AB101:AC101"/>
    <mergeCell ref="AB102:AC102"/>
    <mergeCell ref="AB110:AC110"/>
    <mergeCell ref="AB111:AC111"/>
    <mergeCell ref="AB112:AC112"/>
    <mergeCell ref="AB120:AC120"/>
    <mergeCell ref="AB121:AC121"/>
    <mergeCell ref="AB122:AC122"/>
    <mergeCell ref="AB130:AC130"/>
    <mergeCell ref="AB131:AC131"/>
    <mergeCell ref="AB132:AC132"/>
    <mergeCell ref="AB133:AC133"/>
    <mergeCell ref="AB134:AC134"/>
    <mergeCell ref="AB138:AC138"/>
    <mergeCell ref="AB139:AC139"/>
    <mergeCell ref="AB140:AC140"/>
    <mergeCell ref="AB148:AC148"/>
    <mergeCell ref="AB40:AC40"/>
    <mergeCell ref="AB400:AC400"/>
    <mergeCell ref="AB401:AC401"/>
    <mergeCell ref="AB402:AC402"/>
    <mergeCell ref="AB403:AC403"/>
    <mergeCell ref="AB404:AC404"/>
    <mergeCell ref="AB405:AC405"/>
    <mergeCell ref="AB406:AC406"/>
    <mergeCell ref="AB407:AC407"/>
    <mergeCell ref="AB408:AC408"/>
    <mergeCell ref="AB409:AC409"/>
    <mergeCell ref="AB41:AC41"/>
    <mergeCell ref="AB410:AC410"/>
    <mergeCell ref="AB411:AC411"/>
    <mergeCell ref="AB367:AC367"/>
    <mergeCell ref="AB368:AC368"/>
    <mergeCell ref="AB369:AC369"/>
    <mergeCell ref="AB377:AC377"/>
    <mergeCell ref="AB378:AC378"/>
    <mergeCell ref="AB379:AC379"/>
    <mergeCell ref="AB380:AC380"/>
    <mergeCell ref="AB381:AC381"/>
    <mergeCell ref="AB385:AC385"/>
    <mergeCell ref="AB386:AC386"/>
    <mergeCell ref="AB387:AC387"/>
    <mergeCell ref="AB388:AC388"/>
    <mergeCell ref="AB389:AC389"/>
    <mergeCell ref="AB390:AC390"/>
    <mergeCell ref="AB391:AC391"/>
    <mergeCell ref="AB392:AC392"/>
    <mergeCell ref="AB396:AC396"/>
    <mergeCell ref="AB342:AC342"/>
    <mergeCell ref="AB46:AC46"/>
    <mergeCell ref="AB460:AC460"/>
    <mergeCell ref="AB412:AC412"/>
    <mergeCell ref="AB413:AC413"/>
    <mergeCell ref="AB414:AC414"/>
    <mergeCell ref="AB415:AC415"/>
    <mergeCell ref="AB416:AC416"/>
    <mergeCell ref="AB417:AC417"/>
    <mergeCell ref="AB418:AC418"/>
    <mergeCell ref="AB419:AC419"/>
    <mergeCell ref="AB42:AC42"/>
    <mergeCell ref="AB420:AC420"/>
    <mergeCell ref="AB421:AC421"/>
    <mergeCell ref="AB425:AC425"/>
    <mergeCell ref="AB426:AC426"/>
    <mergeCell ref="AB427:AC427"/>
    <mergeCell ref="AB428:AC428"/>
    <mergeCell ref="AB429:AC429"/>
    <mergeCell ref="AB430:AC430"/>
    <mergeCell ref="AB397:AC397"/>
    <mergeCell ref="AB398:AC398"/>
    <mergeCell ref="AB399:AC399"/>
    <mergeCell ref="AB343:AC343"/>
    <mergeCell ref="AB344:AC344"/>
    <mergeCell ref="AB345:AC345"/>
    <mergeCell ref="AB346:AC346"/>
    <mergeCell ref="AB347:AC347"/>
    <mergeCell ref="AB348:AC348"/>
    <mergeCell ref="AB349:AC349"/>
    <mergeCell ref="AB149:AC149"/>
    <mergeCell ref="AB150:AC150"/>
    <mergeCell ref="AB154:AC154"/>
    <mergeCell ref="AB461:AC461"/>
    <mergeCell ref="AB462:AC462"/>
    <mergeCell ref="AB463:AC463"/>
    <mergeCell ref="AB464:AC464"/>
    <mergeCell ref="AB465:AC465"/>
    <mergeCell ref="AB466:AC466"/>
    <mergeCell ref="AB467:AC467"/>
    <mergeCell ref="AB468:AC468"/>
    <mergeCell ref="AB469:AC469"/>
    <mergeCell ref="AB47:AC47"/>
    <mergeCell ref="AB470:AC470"/>
    <mergeCell ref="AB471:AC471"/>
    <mergeCell ref="AB472:AC472"/>
    <mergeCell ref="AB473:AC473"/>
    <mergeCell ref="AB474:AC474"/>
    <mergeCell ref="AB475:AC475"/>
    <mergeCell ref="AB476:AC476"/>
    <mergeCell ref="AB439:AC439"/>
    <mergeCell ref="AB443:AC443"/>
    <mergeCell ref="AB444:AC444"/>
    <mergeCell ref="AB445:AC445"/>
    <mergeCell ref="AB446:AC446"/>
    <mergeCell ref="AB447:AC447"/>
    <mergeCell ref="AB448:AC448"/>
    <mergeCell ref="AB449:AC449"/>
    <mergeCell ref="AB450:AC450"/>
    <mergeCell ref="AB451:AC451"/>
    <mergeCell ref="AB452:AC452"/>
    <mergeCell ref="AB453:AC453"/>
    <mergeCell ref="AB454:AC454"/>
    <mergeCell ref="AB455:AC455"/>
    <mergeCell ref="AB459:AC459"/>
    <mergeCell ref="AB477:AC477"/>
    <mergeCell ref="AB478:AC478"/>
    <mergeCell ref="AB479:AC479"/>
    <mergeCell ref="AB48:AC48"/>
    <mergeCell ref="AB480:AC480"/>
    <mergeCell ref="AB481:AC481"/>
    <mergeCell ref="AB485:AC485"/>
    <mergeCell ref="AB486:AC486"/>
    <mergeCell ref="AB487:AC487"/>
    <mergeCell ref="AB488:AC488"/>
    <mergeCell ref="AB489:AC489"/>
    <mergeCell ref="AB49:AC49"/>
    <mergeCell ref="AB490:AC490"/>
    <mergeCell ref="AB491:AC491"/>
    <mergeCell ref="AB492:AC492"/>
    <mergeCell ref="AB496:AC496"/>
    <mergeCell ref="AB497:AC497"/>
    <mergeCell ref="AC194:AH194"/>
    <mergeCell ref="AC227:AH227"/>
    <mergeCell ref="AC239:AH239"/>
    <mergeCell ref="AC250:AH250"/>
    <mergeCell ref="AC293:AH293"/>
    <mergeCell ref="AC309:AH309"/>
    <mergeCell ref="AC360:AH360"/>
    <mergeCell ref="AC371:AH371"/>
    <mergeCell ref="AD166:AH166"/>
    <mergeCell ref="AD167:AH167"/>
    <mergeCell ref="AD168:AH168"/>
    <mergeCell ref="AD169:AH169"/>
    <mergeCell ref="AD170:AH170"/>
    <mergeCell ref="AD171:AH171"/>
    <mergeCell ref="AD175:AH175"/>
    <mergeCell ref="AB498:AC498"/>
    <mergeCell ref="AB499:AC499"/>
    <mergeCell ref="AB507:AC507"/>
    <mergeCell ref="AB508:AC508"/>
    <mergeCell ref="AB509:AC509"/>
    <mergeCell ref="AB513:AC513"/>
    <mergeCell ref="AB514:AC514"/>
    <mergeCell ref="AB515:AC515"/>
    <mergeCell ref="AB519:AC519"/>
    <mergeCell ref="AB520:AC520"/>
    <mergeCell ref="AB521:AC521"/>
    <mergeCell ref="AB529:AC529"/>
    <mergeCell ref="AB53:AC53"/>
    <mergeCell ref="AB530:AC530"/>
    <mergeCell ref="AB531:AC531"/>
    <mergeCell ref="AB535:AC535"/>
    <mergeCell ref="AB536:AC536"/>
    <mergeCell ref="AB84:AC84"/>
    <mergeCell ref="AB85:AC85"/>
    <mergeCell ref="AB86:AC86"/>
    <mergeCell ref="AB87:AC87"/>
    <mergeCell ref="AB88:AC88"/>
    <mergeCell ref="AB92:AC92"/>
    <mergeCell ref="AB93:AC93"/>
    <mergeCell ref="AB94:AC94"/>
    <mergeCell ref="AB95:AC95"/>
    <mergeCell ref="AB96:AC96"/>
    <mergeCell ref="AC104:AH104"/>
    <mergeCell ref="AC114:AH114"/>
    <mergeCell ref="AC124:AH124"/>
    <mergeCell ref="AC142:AH142"/>
    <mergeCell ref="AC160:AH160"/>
    <mergeCell ref="AB537:AC537"/>
    <mergeCell ref="AB54:AC54"/>
    <mergeCell ref="AB541:AC541"/>
    <mergeCell ref="AB542:AC542"/>
    <mergeCell ref="AB543:AC543"/>
    <mergeCell ref="AB544:AC544"/>
    <mergeCell ref="AB545:AC545"/>
    <mergeCell ref="AB546:AC546"/>
    <mergeCell ref="AB547:AC547"/>
    <mergeCell ref="AB548:AC548"/>
    <mergeCell ref="AB549:AC549"/>
    <mergeCell ref="AB55:AC55"/>
    <mergeCell ref="AB550:AC550"/>
    <mergeCell ref="AB551:AC551"/>
    <mergeCell ref="AB552:AC552"/>
    <mergeCell ref="AB553:AC553"/>
    <mergeCell ref="AB554:AC554"/>
    <mergeCell ref="AB63:AC63"/>
    <mergeCell ref="AB64:AC64"/>
    <mergeCell ref="AB65:AC65"/>
    <mergeCell ref="AB66:AC66"/>
    <mergeCell ref="AB70:AC70"/>
    <mergeCell ref="AB71:AC71"/>
    <mergeCell ref="AB72:AC72"/>
    <mergeCell ref="AB73:AC73"/>
    <mergeCell ref="AB74:AC74"/>
    <mergeCell ref="AB75:AC75"/>
    <mergeCell ref="AB76:AC76"/>
    <mergeCell ref="AB77:AC77"/>
    <mergeCell ref="AB81:AC81"/>
    <mergeCell ref="AB82:AC82"/>
    <mergeCell ref="AB83:AC83"/>
    <mergeCell ref="AB555:AC555"/>
    <mergeCell ref="AB563:AC563"/>
    <mergeCell ref="AB564:AC564"/>
    <mergeCell ref="AB565:AC565"/>
    <mergeCell ref="AB569:AC569"/>
    <mergeCell ref="AB570:AC570"/>
    <mergeCell ref="AB571:AC571"/>
    <mergeCell ref="AB572:AC572"/>
    <mergeCell ref="AB573:AC573"/>
    <mergeCell ref="AB574:AC574"/>
    <mergeCell ref="AB575:AC575"/>
    <mergeCell ref="AB579:AC579"/>
    <mergeCell ref="AB580:AC580"/>
    <mergeCell ref="AB581:AC581"/>
    <mergeCell ref="AB589:AC589"/>
    <mergeCell ref="AB590:AC590"/>
    <mergeCell ref="AB591:AC591"/>
    <mergeCell ref="AD28:AH28"/>
    <mergeCell ref="AD282:AH282"/>
    <mergeCell ref="AD283:AH283"/>
    <mergeCell ref="AD284:AH284"/>
    <mergeCell ref="AD285:AH285"/>
    <mergeCell ref="AD289:AH289"/>
    <mergeCell ref="AD29:AH29"/>
    <mergeCell ref="AC501:AH501"/>
    <mergeCell ref="AC523:AH523"/>
    <mergeCell ref="AC557:AH557"/>
    <mergeCell ref="AC57:AH57"/>
    <mergeCell ref="AC583:AH583"/>
    <mergeCell ref="AC593:AH593"/>
    <mergeCell ref="AC595:AH595"/>
    <mergeCell ref="AD100:AH100"/>
    <mergeCell ref="AD101:AH101"/>
    <mergeCell ref="AD102:AH102"/>
    <mergeCell ref="AD110:AH110"/>
    <mergeCell ref="AD111:AH111"/>
    <mergeCell ref="AD112:AH112"/>
    <mergeCell ref="AD120:AH120"/>
    <mergeCell ref="AD121:AH121"/>
    <mergeCell ref="AD122:AH122"/>
    <mergeCell ref="AD130:AH130"/>
    <mergeCell ref="AD131:AH131"/>
    <mergeCell ref="AD132:AH132"/>
    <mergeCell ref="AD133:AH133"/>
    <mergeCell ref="AD134:AH134"/>
    <mergeCell ref="AD138:AH138"/>
    <mergeCell ref="AD139:AH139"/>
    <mergeCell ref="AD140:AH140"/>
    <mergeCell ref="AD148:AH148"/>
    <mergeCell ref="AD34:AH34"/>
    <mergeCell ref="AD340:AH340"/>
    <mergeCell ref="AD341:AH341"/>
    <mergeCell ref="AD290:AH290"/>
    <mergeCell ref="AD291:AH291"/>
    <mergeCell ref="AD299:AH299"/>
    <mergeCell ref="AD30:AH30"/>
    <mergeCell ref="AD300:AH300"/>
    <mergeCell ref="AD301:AH301"/>
    <mergeCell ref="AD305:AH305"/>
    <mergeCell ref="AD306:AH306"/>
    <mergeCell ref="AD307:AH307"/>
    <mergeCell ref="AD315:AH315"/>
    <mergeCell ref="AD316:AH316"/>
    <mergeCell ref="AD317:AH317"/>
    <mergeCell ref="AD318:AH318"/>
    <mergeCell ref="AD319:AH319"/>
    <mergeCell ref="AD323:AH323"/>
    <mergeCell ref="AD324:AH324"/>
    <mergeCell ref="AD325:AH325"/>
    <mergeCell ref="AD262:AH262"/>
    <mergeCell ref="AD263:AH263"/>
    <mergeCell ref="AD264:AH264"/>
    <mergeCell ref="AD265:AH265"/>
    <mergeCell ref="AD269:AH269"/>
    <mergeCell ref="AD270:AH270"/>
    <mergeCell ref="AD271:AH271"/>
    <mergeCell ref="AD272:AH272"/>
    <mergeCell ref="AD276:AH276"/>
    <mergeCell ref="AD277:AH277"/>
    <mergeCell ref="AD278:AH278"/>
    <mergeCell ref="AD149:AH149"/>
    <mergeCell ref="AD35:AH35"/>
    <mergeCell ref="AD350:AH350"/>
    <mergeCell ref="AD351:AH351"/>
    <mergeCell ref="AD355:AH355"/>
    <mergeCell ref="AD356:AH356"/>
    <mergeCell ref="AD357:AH357"/>
    <mergeCell ref="AD358:AH358"/>
    <mergeCell ref="AD36:AH36"/>
    <mergeCell ref="AD366:AH366"/>
    <mergeCell ref="AD326:AH326"/>
    <mergeCell ref="AD327:AH327"/>
    <mergeCell ref="AD328:AH328"/>
    <mergeCell ref="AD329:AH329"/>
    <mergeCell ref="AD330:AH330"/>
    <mergeCell ref="AD331:AH331"/>
    <mergeCell ref="AD332:AH332"/>
    <mergeCell ref="AD333:AH333"/>
    <mergeCell ref="AD334:AH334"/>
    <mergeCell ref="AD335:AH335"/>
    <mergeCell ref="AD336:AH336"/>
    <mergeCell ref="AD337:AH337"/>
    <mergeCell ref="AD338:AH338"/>
    <mergeCell ref="AD339:AH339"/>
    <mergeCell ref="AD150:AH150"/>
    <mergeCell ref="AD154:AH154"/>
    <mergeCell ref="AD155:AH155"/>
    <mergeCell ref="AD156:AH156"/>
    <mergeCell ref="AD157:AH157"/>
    <mergeCell ref="AD158:AH158"/>
    <mergeCell ref="A51:AD51"/>
    <mergeCell ref="AB192:AC192"/>
    <mergeCell ref="AB200:AC200"/>
    <mergeCell ref="AD40:AH40"/>
    <mergeCell ref="AD400:AH400"/>
    <mergeCell ref="AD401:AH401"/>
    <mergeCell ref="AD402:AH402"/>
    <mergeCell ref="AD403:AH403"/>
    <mergeCell ref="AD404:AH404"/>
    <mergeCell ref="AD405:AH405"/>
    <mergeCell ref="AD406:AH406"/>
    <mergeCell ref="AD407:AH407"/>
    <mergeCell ref="AD408:AH408"/>
    <mergeCell ref="AD409:AH409"/>
    <mergeCell ref="AD41:AH41"/>
    <mergeCell ref="AD410:AH410"/>
    <mergeCell ref="AD411:AH411"/>
    <mergeCell ref="AD367:AH367"/>
    <mergeCell ref="AD368:AH368"/>
    <mergeCell ref="AD369:AH369"/>
    <mergeCell ref="AD377:AH377"/>
    <mergeCell ref="AD378:AH378"/>
    <mergeCell ref="AD379:AH379"/>
    <mergeCell ref="AD380:AH380"/>
    <mergeCell ref="AD381:AH381"/>
    <mergeCell ref="AD385:AH385"/>
    <mergeCell ref="AD386:AH386"/>
    <mergeCell ref="AD387:AH387"/>
    <mergeCell ref="AD388:AH388"/>
    <mergeCell ref="AD389:AH389"/>
    <mergeCell ref="AD390:AH390"/>
    <mergeCell ref="AD391:AH391"/>
    <mergeCell ref="AD392:AH392"/>
    <mergeCell ref="AD396:AH396"/>
    <mergeCell ref="AD342:AH342"/>
    <mergeCell ref="AD46:AH46"/>
    <mergeCell ref="AD412:AH412"/>
    <mergeCell ref="AD413:AH413"/>
    <mergeCell ref="AD414:AH414"/>
    <mergeCell ref="AD415:AH415"/>
    <mergeCell ref="AD416:AH416"/>
    <mergeCell ref="AD417:AH417"/>
    <mergeCell ref="AD418:AH418"/>
    <mergeCell ref="AD419:AH419"/>
    <mergeCell ref="AD42:AH42"/>
    <mergeCell ref="AD420:AH420"/>
    <mergeCell ref="AD421:AH421"/>
    <mergeCell ref="AD425:AH425"/>
    <mergeCell ref="AD426:AH426"/>
    <mergeCell ref="AD427:AH427"/>
    <mergeCell ref="AD428:AH428"/>
    <mergeCell ref="AD429:AH429"/>
    <mergeCell ref="AD397:AH397"/>
    <mergeCell ref="AD398:AH398"/>
    <mergeCell ref="AD399:AH399"/>
    <mergeCell ref="AD343:AH343"/>
    <mergeCell ref="AD344:AH344"/>
    <mergeCell ref="AD345:AH345"/>
    <mergeCell ref="AD346:AH346"/>
    <mergeCell ref="AD347:AH347"/>
    <mergeCell ref="AD348:AH348"/>
    <mergeCell ref="AD349:AH349"/>
    <mergeCell ref="A44:AD44"/>
    <mergeCell ref="AB233:AC233"/>
    <mergeCell ref="AB234:AC234"/>
    <mergeCell ref="AB235:AC235"/>
    <mergeCell ref="AB236:AC236"/>
    <mergeCell ref="AD47:AH47"/>
    <mergeCell ref="AD470:AH470"/>
    <mergeCell ref="AD471:AH471"/>
    <mergeCell ref="AD472:AH472"/>
    <mergeCell ref="AD473:AH473"/>
    <mergeCell ref="AD474:AH474"/>
    <mergeCell ref="AD475:AH475"/>
    <mergeCell ref="AD438:AH438"/>
    <mergeCell ref="AD439:AH439"/>
    <mergeCell ref="AD443:AH443"/>
    <mergeCell ref="AD444:AH444"/>
    <mergeCell ref="AD445:AH445"/>
    <mergeCell ref="AD446:AH446"/>
    <mergeCell ref="AD447:AH447"/>
    <mergeCell ref="AD448:AH448"/>
    <mergeCell ref="AD449:AH449"/>
    <mergeCell ref="AD450:AH450"/>
    <mergeCell ref="AD451:AH451"/>
    <mergeCell ref="AD452:AH452"/>
    <mergeCell ref="AD453:AH453"/>
    <mergeCell ref="AD454:AH454"/>
    <mergeCell ref="AD455:AH455"/>
    <mergeCell ref="AD459:AH459"/>
    <mergeCell ref="AD430:AH430"/>
    <mergeCell ref="AD431:AH431"/>
    <mergeCell ref="AD432:AH432"/>
    <mergeCell ref="AD433:AH433"/>
    <mergeCell ref="AD434:AH434"/>
    <mergeCell ref="AD435:AH435"/>
    <mergeCell ref="AD436:AH436"/>
    <mergeCell ref="AD437:AH437"/>
    <mergeCell ref="AD53:AH53"/>
    <mergeCell ref="AD530:AH530"/>
    <mergeCell ref="AD531:AH531"/>
    <mergeCell ref="AD535:AH535"/>
    <mergeCell ref="AD476:AH476"/>
    <mergeCell ref="AD477:AH477"/>
    <mergeCell ref="AD478:AH478"/>
    <mergeCell ref="AD479:AH479"/>
    <mergeCell ref="AD48:AH48"/>
    <mergeCell ref="AD480:AH480"/>
    <mergeCell ref="AD481:AH481"/>
    <mergeCell ref="AD485:AH485"/>
    <mergeCell ref="AD486:AH486"/>
    <mergeCell ref="AD487:AH487"/>
    <mergeCell ref="AD488:AH488"/>
    <mergeCell ref="AD489:AH489"/>
    <mergeCell ref="AD49:AH49"/>
    <mergeCell ref="AD490:AH490"/>
    <mergeCell ref="AD491:AH491"/>
    <mergeCell ref="AD492:AH492"/>
    <mergeCell ref="AD496:AH496"/>
    <mergeCell ref="AD460:AH460"/>
    <mergeCell ref="AD461:AH461"/>
    <mergeCell ref="AD462:AH462"/>
    <mergeCell ref="AD463:AH463"/>
    <mergeCell ref="AD464:AH464"/>
    <mergeCell ref="AD465:AH465"/>
    <mergeCell ref="AD466:AH466"/>
    <mergeCell ref="AD467:AH467"/>
    <mergeCell ref="AD468:AH468"/>
    <mergeCell ref="AD469:AH469"/>
    <mergeCell ref="A533:AD533"/>
    <mergeCell ref="AD573:AH573"/>
    <mergeCell ref="AD574:AH574"/>
    <mergeCell ref="AD575:AH575"/>
    <mergeCell ref="AD579:AH579"/>
    <mergeCell ref="AD580:AH580"/>
    <mergeCell ref="AD581:AH581"/>
    <mergeCell ref="AD589:AH589"/>
    <mergeCell ref="AD590:AH590"/>
    <mergeCell ref="AD536:AH536"/>
    <mergeCell ref="AD537:AH537"/>
    <mergeCell ref="AD54:AH54"/>
    <mergeCell ref="AD541:AH541"/>
    <mergeCell ref="AD542:AH542"/>
    <mergeCell ref="AD543:AH543"/>
    <mergeCell ref="AD544:AH544"/>
    <mergeCell ref="AD545:AH545"/>
    <mergeCell ref="AD546:AH546"/>
    <mergeCell ref="AD547:AH547"/>
    <mergeCell ref="AD548:AH548"/>
    <mergeCell ref="AD549:AH549"/>
    <mergeCell ref="AD55:AH55"/>
    <mergeCell ref="AD550:AH550"/>
    <mergeCell ref="AD551:AH551"/>
    <mergeCell ref="AD552:AH552"/>
    <mergeCell ref="AD553:AH553"/>
    <mergeCell ref="AD497:AH497"/>
    <mergeCell ref="AD498:AH498"/>
    <mergeCell ref="AD499:AH499"/>
    <mergeCell ref="AD507:AH507"/>
    <mergeCell ref="AD508:AH508"/>
    <mergeCell ref="AD509:AH509"/>
    <mergeCell ref="AD513:AH513"/>
    <mergeCell ref="AD84:AH84"/>
    <mergeCell ref="AD85:AH85"/>
    <mergeCell ref="AD86:AH86"/>
    <mergeCell ref="AD87:AH87"/>
    <mergeCell ref="AD88:AH88"/>
    <mergeCell ref="AD92:AH92"/>
    <mergeCell ref="AD93:AH93"/>
    <mergeCell ref="AD94:AH94"/>
    <mergeCell ref="AD95:AH95"/>
    <mergeCell ref="AD96:AH96"/>
    <mergeCell ref="AD554:AH554"/>
    <mergeCell ref="AD555:AH555"/>
    <mergeCell ref="AD563:AH563"/>
    <mergeCell ref="AD564:AH564"/>
    <mergeCell ref="AD565:AH565"/>
    <mergeCell ref="AD569:AH569"/>
    <mergeCell ref="AD570:AH570"/>
    <mergeCell ref="AD514:AH514"/>
    <mergeCell ref="AD515:AH515"/>
    <mergeCell ref="AD519:AH519"/>
    <mergeCell ref="AD520:AH520"/>
    <mergeCell ref="AD521:AH521"/>
    <mergeCell ref="AD529:AH529"/>
    <mergeCell ref="C600:AJ600"/>
    <mergeCell ref="C601:AJ601"/>
    <mergeCell ref="C602:AJ602"/>
    <mergeCell ref="C603:AJ603"/>
    <mergeCell ref="C604:AJ604"/>
    <mergeCell ref="C605:AJ605"/>
    <mergeCell ref="C606:AJ606"/>
    <mergeCell ref="C607:AJ607"/>
    <mergeCell ref="C608:AJ608"/>
    <mergeCell ref="C609:AJ609"/>
    <mergeCell ref="E100:G100"/>
    <mergeCell ref="E101:G101"/>
    <mergeCell ref="E110:G110"/>
    <mergeCell ref="E111:G111"/>
    <mergeCell ref="E120:G120"/>
    <mergeCell ref="E121:G121"/>
    <mergeCell ref="E130:G130"/>
    <mergeCell ref="E131:G131"/>
    <mergeCell ref="E132:G132"/>
    <mergeCell ref="E133:G133"/>
    <mergeCell ref="E138:G138"/>
    <mergeCell ref="E139:G139"/>
    <mergeCell ref="E148:G148"/>
    <mergeCell ref="E149:G149"/>
    <mergeCell ref="E154:G154"/>
    <mergeCell ref="E155:G155"/>
    <mergeCell ref="E156:G156"/>
    <mergeCell ref="E157:G157"/>
    <mergeCell ref="E166:G166"/>
    <mergeCell ref="AD591:AH591"/>
    <mergeCell ref="AD571:AH571"/>
    <mergeCell ref="AD572:AH572"/>
    <mergeCell ref="E269:G269"/>
    <mergeCell ref="E270:G270"/>
    <mergeCell ref="E271:G271"/>
    <mergeCell ref="E276:G276"/>
    <mergeCell ref="E277:G277"/>
    <mergeCell ref="E28:G28"/>
    <mergeCell ref="E282:G282"/>
    <mergeCell ref="E283:G283"/>
    <mergeCell ref="E284:G284"/>
    <mergeCell ref="E289:G289"/>
    <mergeCell ref="E29:G29"/>
    <mergeCell ref="E290:G290"/>
    <mergeCell ref="E299:G299"/>
    <mergeCell ref="E300:G300"/>
    <mergeCell ref="C597:AJ597"/>
    <mergeCell ref="C598:AJ598"/>
    <mergeCell ref="C599:AJ599"/>
    <mergeCell ref="AD63:AH63"/>
    <mergeCell ref="AD64:AH64"/>
    <mergeCell ref="AD65:AH65"/>
    <mergeCell ref="AD66:AH66"/>
    <mergeCell ref="AD70:AH70"/>
    <mergeCell ref="AD71:AH71"/>
    <mergeCell ref="AD72:AH72"/>
    <mergeCell ref="AD73:AH73"/>
    <mergeCell ref="AD74:AH74"/>
    <mergeCell ref="AD75:AH75"/>
    <mergeCell ref="AD76:AH76"/>
    <mergeCell ref="AD77:AH77"/>
    <mergeCell ref="AD81:AH81"/>
    <mergeCell ref="AD82:AH82"/>
    <mergeCell ref="AD83:AH83"/>
    <mergeCell ref="E34:G34"/>
    <mergeCell ref="E340:G340"/>
    <mergeCell ref="E341:G341"/>
    <mergeCell ref="E342:G342"/>
    <mergeCell ref="E343:G343"/>
    <mergeCell ref="E344:G344"/>
    <mergeCell ref="E345:G345"/>
    <mergeCell ref="E346:G346"/>
    <mergeCell ref="E347:G347"/>
    <mergeCell ref="E348:G348"/>
    <mergeCell ref="E349:G349"/>
    <mergeCell ref="E35:G35"/>
    <mergeCell ref="E305:G305"/>
    <mergeCell ref="E306:G306"/>
    <mergeCell ref="E315:G315"/>
    <mergeCell ref="E316:G316"/>
    <mergeCell ref="E317:G317"/>
    <mergeCell ref="E318:G318"/>
    <mergeCell ref="E323:G323"/>
    <mergeCell ref="E324:G324"/>
    <mergeCell ref="E325:G325"/>
    <mergeCell ref="E326:G326"/>
    <mergeCell ref="E327:G327"/>
    <mergeCell ref="E328:G328"/>
    <mergeCell ref="E329:G329"/>
    <mergeCell ref="E330:G330"/>
    <mergeCell ref="E331:G331"/>
    <mergeCell ref="E332:G332"/>
    <mergeCell ref="E333:G333"/>
    <mergeCell ref="E262:G262"/>
    <mergeCell ref="E263:G263"/>
    <mergeCell ref="E264:G264"/>
    <mergeCell ref="E367:G367"/>
    <mergeCell ref="E368:G368"/>
    <mergeCell ref="E377:G377"/>
    <mergeCell ref="E378:G378"/>
    <mergeCell ref="E379:G379"/>
    <mergeCell ref="E380:G380"/>
    <mergeCell ref="E385:G385"/>
    <mergeCell ref="E386:G386"/>
    <mergeCell ref="E387:G387"/>
    <mergeCell ref="E388:G388"/>
    <mergeCell ref="E389:G389"/>
    <mergeCell ref="E390:G390"/>
    <mergeCell ref="E334:G334"/>
    <mergeCell ref="E335:G335"/>
    <mergeCell ref="E336:G336"/>
    <mergeCell ref="E337:G337"/>
    <mergeCell ref="E338:G338"/>
    <mergeCell ref="E339:G339"/>
    <mergeCell ref="E417:G417"/>
    <mergeCell ref="E418:G418"/>
    <mergeCell ref="E419:G419"/>
    <mergeCell ref="E420:G420"/>
    <mergeCell ref="E425:G425"/>
    <mergeCell ref="E426:G426"/>
    <mergeCell ref="E427:G427"/>
    <mergeCell ref="E428:G428"/>
    <mergeCell ref="E429:G429"/>
    <mergeCell ref="E430:G430"/>
    <mergeCell ref="E391:G391"/>
    <mergeCell ref="E396:G396"/>
    <mergeCell ref="E397:G397"/>
    <mergeCell ref="E398:G398"/>
    <mergeCell ref="E399:G399"/>
    <mergeCell ref="E40:G40"/>
    <mergeCell ref="E400:G400"/>
    <mergeCell ref="E401:G401"/>
    <mergeCell ref="E402:G402"/>
    <mergeCell ref="E403:G403"/>
    <mergeCell ref="E404:G404"/>
    <mergeCell ref="E405:G405"/>
    <mergeCell ref="E406:G406"/>
    <mergeCell ref="E407:G407"/>
    <mergeCell ref="E408:G408"/>
    <mergeCell ref="E409:G409"/>
    <mergeCell ref="E41:G41"/>
    <mergeCell ref="E350:G350"/>
    <mergeCell ref="E355:G355"/>
    <mergeCell ref="E356:G356"/>
    <mergeCell ref="E357:G357"/>
    <mergeCell ref="E366:G366"/>
    <mergeCell ref="E46:G46"/>
    <mergeCell ref="E460:G460"/>
    <mergeCell ref="E461:G461"/>
    <mergeCell ref="E462:G462"/>
    <mergeCell ref="E463:G463"/>
    <mergeCell ref="E464:G464"/>
    <mergeCell ref="E465:G465"/>
    <mergeCell ref="E466:G466"/>
    <mergeCell ref="E467:G467"/>
    <mergeCell ref="E468:G468"/>
    <mergeCell ref="E469:G469"/>
    <mergeCell ref="E47:G47"/>
    <mergeCell ref="E470:G470"/>
    <mergeCell ref="E431:G431"/>
    <mergeCell ref="E432:G432"/>
    <mergeCell ref="E433:G433"/>
    <mergeCell ref="E434:G434"/>
    <mergeCell ref="E435:G435"/>
    <mergeCell ref="E436:G436"/>
    <mergeCell ref="E437:G437"/>
    <mergeCell ref="E438:G438"/>
    <mergeCell ref="E443:G443"/>
    <mergeCell ref="E444:G444"/>
    <mergeCell ref="E445:G445"/>
    <mergeCell ref="E446:G446"/>
    <mergeCell ref="E447:G447"/>
    <mergeCell ref="E448:G448"/>
    <mergeCell ref="E449:G449"/>
    <mergeCell ref="E450:G450"/>
    <mergeCell ref="E451:G451"/>
    <mergeCell ref="E410:G410"/>
    <mergeCell ref="E411:G411"/>
    <mergeCell ref="E53:G53"/>
    <mergeCell ref="E530:G530"/>
    <mergeCell ref="E535:G535"/>
    <mergeCell ref="E536:G536"/>
    <mergeCell ref="E54:G54"/>
    <mergeCell ref="E541:G541"/>
    <mergeCell ref="E471:G471"/>
    <mergeCell ref="E472:G472"/>
    <mergeCell ref="E473:G473"/>
    <mergeCell ref="E474:G474"/>
    <mergeCell ref="E475:G475"/>
    <mergeCell ref="E476:G476"/>
    <mergeCell ref="E477:G477"/>
    <mergeCell ref="E478:G478"/>
    <mergeCell ref="E479:G479"/>
    <mergeCell ref="E48:G48"/>
    <mergeCell ref="E480:G480"/>
    <mergeCell ref="E485:G485"/>
    <mergeCell ref="E486:G486"/>
    <mergeCell ref="E487:G487"/>
    <mergeCell ref="E488:G488"/>
    <mergeCell ref="E489:G489"/>
    <mergeCell ref="E490:G490"/>
    <mergeCell ref="E452:G452"/>
    <mergeCell ref="E453:G453"/>
    <mergeCell ref="E454:G454"/>
    <mergeCell ref="E459:G459"/>
    <mergeCell ref="E412:G412"/>
    <mergeCell ref="E413:G413"/>
    <mergeCell ref="E414:G414"/>
    <mergeCell ref="E415:G415"/>
    <mergeCell ref="E416:G416"/>
    <mergeCell ref="E545:G545"/>
    <mergeCell ref="E546:G546"/>
    <mergeCell ref="E547:G547"/>
    <mergeCell ref="E548:G548"/>
    <mergeCell ref="E549:G549"/>
    <mergeCell ref="E550:G550"/>
    <mergeCell ref="E551:G551"/>
    <mergeCell ref="E552:G552"/>
    <mergeCell ref="E553:G553"/>
    <mergeCell ref="E554:G554"/>
    <mergeCell ref="E563:G563"/>
    <mergeCell ref="E564:G564"/>
    <mergeCell ref="E569:G569"/>
    <mergeCell ref="E570:G570"/>
    <mergeCell ref="E491:G491"/>
    <mergeCell ref="E496:G496"/>
    <mergeCell ref="E497:G497"/>
    <mergeCell ref="E498:G498"/>
    <mergeCell ref="E507:G507"/>
    <mergeCell ref="E508:G508"/>
    <mergeCell ref="E513:G513"/>
    <mergeCell ref="E514:G514"/>
    <mergeCell ref="E519:G519"/>
    <mergeCell ref="E520:G520"/>
    <mergeCell ref="E529:G529"/>
    <mergeCell ref="E571:G571"/>
    <mergeCell ref="E572:G572"/>
    <mergeCell ref="E573:G573"/>
    <mergeCell ref="E574:G574"/>
    <mergeCell ref="E579:G579"/>
    <mergeCell ref="E580:G580"/>
    <mergeCell ref="E589:G589"/>
    <mergeCell ref="E590:G590"/>
    <mergeCell ref="E63:G63"/>
    <mergeCell ref="E64:G64"/>
    <mergeCell ref="E65:G65"/>
    <mergeCell ref="E70:G70"/>
    <mergeCell ref="E71:G71"/>
    <mergeCell ref="E72:G72"/>
    <mergeCell ref="E73:G73"/>
    <mergeCell ref="E74:G74"/>
    <mergeCell ref="E75:G75"/>
    <mergeCell ref="E76:G76"/>
    <mergeCell ref="E81:G81"/>
    <mergeCell ref="E82:G82"/>
    <mergeCell ref="E83:G83"/>
    <mergeCell ref="E84:G84"/>
    <mergeCell ref="E85:G85"/>
    <mergeCell ref="E86:G86"/>
    <mergeCell ref="E87:G87"/>
    <mergeCell ref="E92:G92"/>
    <mergeCell ref="E93:G93"/>
    <mergeCell ref="E94:G94"/>
    <mergeCell ref="E95:G95"/>
    <mergeCell ref="E542:G542"/>
    <mergeCell ref="E543:G543"/>
    <mergeCell ref="E544:G544"/>
    <mergeCell ref="H257:J257"/>
    <mergeCell ref="H262:J262"/>
    <mergeCell ref="H263:J263"/>
    <mergeCell ref="H264:J264"/>
    <mergeCell ref="H269:J269"/>
    <mergeCell ref="H181:J181"/>
    <mergeCell ref="H182:J182"/>
    <mergeCell ref="H183:J183"/>
    <mergeCell ref="H184:J184"/>
    <mergeCell ref="H185:J185"/>
    <mergeCell ref="H190:J190"/>
    <mergeCell ref="H191:J191"/>
    <mergeCell ref="H200:J200"/>
    <mergeCell ref="H201:J201"/>
    <mergeCell ref="H202:J202"/>
    <mergeCell ref="H203:J203"/>
    <mergeCell ref="H208:J208"/>
    <mergeCell ref="H209:J209"/>
    <mergeCell ref="H210:J210"/>
    <mergeCell ref="H211:J211"/>
    <mergeCell ref="H216:J216"/>
    <mergeCell ref="H217:J217"/>
    <mergeCell ref="A237:J237"/>
    <mergeCell ref="A239:I239"/>
    <mergeCell ref="A218:J218"/>
    <mergeCell ref="H334:J334"/>
    <mergeCell ref="H335:J335"/>
    <mergeCell ref="H336:J336"/>
    <mergeCell ref="H337:J337"/>
    <mergeCell ref="H270:J270"/>
    <mergeCell ref="H271:J271"/>
    <mergeCell ref="H276:J276"/>
    <mergeCell ref="H277:J277"/>
    <mergeCell ref="H28:J28"/>
    <mergeCell ref="H282:J282"/>
    <mergeCell ref="H283:J283"/>
    <mergeCell ref="H284:J284"/>
    <mergeCell ref="H289:J289"/>
    <mergeCell ref="H29:J29"/>
    <mergeCell ref="H290:J290"/>
    <mergeCell ref="H299:J299"/>
    <mergeCell ref="H300:J300"/>
    <mergeCell ref="H305:J305"/>
    <mergeCell ref="H306:J306"/>
    <mergeCell ref="H315:J315"/>
    <mergeCell ref="H316:J316"/>
    <mergeCell ref="H222:J222"/>
    <mergeCell ref="H223:J223"/>
    <mergeCell ref="H224:J224"/>
    <mergeCell ref="H233:J233"/>
    <mergeCell ref="H234:J234"/>
    <mergeCell ref="H235:J235"/>
    <mergeCell ref="H236:J236"/>
    <mergeCell ref="H245:J245"/>
    <mergeCell ref="H246:J246"/>
    <mergeCell ref="H247:J247"/>
    <mergeCell ref="H256:J256"/>
    <mergeCell ref="H396:J396"/>
    <mergeCell ref="H397:J397"/>
    <mergeCell ref="H338:J338"/>
    <mergeCell ref="H339:J339"/>
    <mergeCell ref="H34:J34"/>
    <mergeCell ref="H340:J340"/>
    <mergeCell ref="H341:J341"/>
    <mergeCell ref="H342:J342"/>
    <mergeCell ref="H343:J343"/>
    <mergeCell ref="H344:J344"/>
    <mergeCell ref="H345:J345"/>
    <mergeCell ref="H346:J346"/>
    <mergeCell ref="H347:J347"/>
    <mergeCell ref="H348:J348"/>
    <mergeCell ref="H349:J349"/>
    <mergeCell ref="H35:J35"/>
    <mergeCell ref="H350:J350"/>
    <mergeCell ref="H355:J355"/>
    <mergeCell ref="H356:J356"/>
    <mergeCell ref="H317:J317"/>
    <mergeCell ref="H318:J318"/>
    <mergeCell ref="H323:J323"/>
    <mergeCell ref="H324:J324"/>
    <mergeCell ref="H325:J325"/>
    <mergeCell ref="H326:J326"/>
    <mergeCell ref="H327:J327"/>
    <mergeCell ref="H328:J328"/>
    <mergeCell ref="H329:J329"/>
    <mergeCell ref="H330:J330"/>
    <mergeCell ref="H331:J331"/>
    <mergeCell ref="H332:J332"/>
    <mergeCell ref="H333:J333"/>
    <mergeCell ref="H398:J398"/>
    <mergeCell ref="H399:J399"/>
    <mergeCell ref="H40:J40"/>
    <mergeCell ref="H400:J400"/>
    <mergeCell ref="H401:J401"/>
    <mergeCell ref="H402:J402"/>
    <mergeCell ref="H403:J403"/>
    <mergeCell ref="H404:J404"/>
    <mergeCell ref="H405:J405"/>
    <mergeCell ref="H406:J406"/>
    <mergeCell ref="H407:J407"/>
    <mergeCell ref="H408:J408"/>
    <mergeCell ref="H409:J409"/>
    <mergeCell ref="H41:J41"/>
    <mergeCell ref="H410:J410"/>
    <mergeCell ref="H411:J411"/>
    <mergeCell ref="H412:J412"/>
    <mergeCell ref="H357:J357"/>
    <mergeCell ref="H366:J366"/>
    <mergeCell ref="H367:J367"/>
    <mergeCell ref="H368:J368"/>
    <mergeCell ref="H377:J377"/>
    <mergeCell ref="H378:J378"/>
    <mergeCell ref="H379:J379"/>
    <mergeCell ref="H380:J380"/>
    <mergeCell ref="H385:J385"/>
    <mergeCell ref="H386:J386"/>
    <mergeCell ref="H387:J387"/>
    <mergeCell ref="H388:J388"/>
    <mergeCell ref="H389:J389"/>
    <mergeCell ref="H390:J390"/>
    <mergeCell ref="H391:J391"/>
    <mergeCell ref="H413:J413"/>
    <mergeCell ref="H414:J414"/>
    <mergeCell ref="H415:J415"/>
    <mergeCell ref="H416:J416"/>
    <mergeCell ref="H417:J417"/>
    <mergeCell ref="H418:J418"/>
    <mergeCell ref="H419:J419"/>
    <mergeCell ref="H420:J420"/>
    <mergeCell ref="H425:J425"/>
    <mergeCell ref="H426:J426"/>
    <mergeCell ref="H427:J427"/>
    <mergeCell ref="H428:J428"/>
    <mergeCell ref="H429:J429"/>
    <mergeCell ref="H430:J430"/>
    <mergeCell ref="H431:J431"/>
    <mergeCell ref="H432:J432"/>
    <mergeCell ref="H433:J433"/>
    <mergeCell ref="H434:J434"/>
    <mergeCell ref="H435:J435"/>
    <mergeCell ref="H436:J436"/>
    <mergeCell ref="H437:J437"/>
    <mergeCell ref="H438:J438"/>
    <mergeCell ref="H443:J443"/>
    <mergeCell ref="H444:J444"/>
    <mergeCell ref="H445:J445"/>
    <mergeCell ref="H446:J446"/>
    <mergeCell ref="H447:J447"/>
    <mergeCell ref="H448:J448"/>
    <mergeCell ref="H449:J449"/>
    <mergeCell ref="H450:J450"/>
    <mergeCell ref="H451:J451"/>
    <mergeCell ref="H452:J452"/>
    <mergeCell ref="H453:J453"/>
    <mergeCell ref="H454:J454"/>
    <mergeCell ref="H474:J474"/>
    <mergeCell ref="H475:J475"/>
    <mergeCell ref="H476:J476"/>
    <mergeCell ref="H477:J477"/>
    <mergeCell ref="H478:J478"/>
    <mergeCell ref="H479:J479"/>
    <mergeCell ref="H48:J48"/>
    <mergeCell ref="H480:J480"/>
    <mergeCell ref="H485:J485"/>
    <mergeCell ref="H486:J486"/>
    <mergeCell ref="H487:J487"/>
    <mergeCell ref="H488:J488"/>
    <mergeCell ref="H489:J489"/>
    <mergeCell ref="H490:J490"/>
    <mergeCell ref="H491:J491"/>
    <mergeCell ref="H496:J496"/>
    <mergeCell ref="H497:J497"/>
    <mergeCell ref="H459:J459"/>
    <mergeCell ref="H460:J460"/>
    <mergeCell ref="H461:J461"/>
    <mergeCell ref="H462:J462"/>
    <mergeCell ref="H463:J463"/>
    <mergeCell ref="H464:J464"/>
    <mergeCell ref="H465:J465"/>
    <mergeCell ref="H466:J466"/>
    <mergeCell ref="H467:J467"/>
    <mergeCell ref="H468:J468"/>
    <mergeCell ref="H469:J469"/>
    <mergeCell ref="H470:J470"/>
    <mergeCell ref="H471:J471"/>
    <mergeCell ref="H472:J472"/>
    <mergeCell ref="H473:J473"/>
    <mergeCell ref="H551:J551"/>
    <mergeCell ref="H552:J552"/>
    <mergeCell ref="H553:J553"/>
    <mergeCell ref="H554:J554"/>
    <mergeCell ref="H563:J563"/>
    <mergeCell ref="H564:J564"/>
    <mergeCell ref="H569:J569"/>
    <mergeCell ref="H570:J570"/>
    <mergeCell ref="H571:J571"/>
    <mergeCell ref="H572:J572"/>
    <mergeCell ref="H573:J573"/>
    <mergeCell ref="H498:J498"/>
    <mergeCell ref="H507:J507"/>
    <mergeCell ref="H508:J508"/>
    <mergeCell ref="H513:J513"/>
    <mergeCell ref="H514:J514"/>
    <mergeCell ref="H519:J519"/>
    <mergeCell ref="H520:J520"/>
    <mergeCell ref="H529:J529"/>
    <mergeCell ref="H530:J530"/>
    <mergeCell ref="H535:J535"/>
    <mergeCell ref="H536:J536"/>
    <mergeCell ref="H541:J541"/>
    <mergeCell ref="H542:J542"/>
    <mergeCell ref="H543:J543"/>
    <mergeCell ref="H544:J544"/>
    <mergeCell ref="H574:J574"/>
    <mergeCell ref="H579:J579"/>
    <mergeCell ref="H580:J580"/>
    <mergeCell ref="H589:J589"/>
    <mergeCell ref="H590:J590"/>
    <mergeCell ref="H63:J63"/>
    <mergeCell ref="H64:J64"/>
    <mergeCell ref="H65:J65"/>
    <mergeCell ref="H70:J70"/>
    <mergeCell ref="H71:J71"/>
    <mergeCell ref="H72:J72"/>
    <mergeCell ref="H73:J73"/>
    <mergeCell ref="H74:J74"/>
    <mergeCell ref="H75:J75"/>
    <mergeCell ref="H76:J76"/>
    <mergeCell ref="H81:J81"/>
    <mergeCell ref="H82:J82"/>
    <mergeCell ref="H83:J83"/>
    <mergeCell ref="H84:J84"/>
    <mergeCell ref="H85:J85"/>
    <mergeCell ref="H86:J86"/>
    <mergeCell ref="H87:J87"/>
    <mergeCell ref="H92:J92"/>
    <mergeCell ref="H93:J93"/>
    <mergeCell ref="H94:J94"/>
    <mergeCell ref="H95:J95"/>
    <mergeCell ref="J583:K583"/>
    <mergeCell ref="K185:L185"/>
    <mergeCell ref="K186:L186"/>
    <mergeCell ref="K190:L190"/>
    <mergeCell ref="K191:L191"/>
    <mergeCell ref="K192:L192"/>
    <mergeCell ref="J194:K194"/>
    <mergeCell ref="J227:K227"/>
    <mergeCell ref="J239:K239"/>
    <mergeCell ref="J250:K250"/>
    <mergeCell ref="J293:K293"/>
    <mergeCell ref="J309:K309"/>
    <mergeCell ref="J360:K360"/>
    <mergeCell ref="J371:K371"/>
    <mergeCell ref="J501:K501"/>
    <mergeCell ref="J523:K523"/>
    <mergeCell ref="J557:K557"/>
    <mergeCell ref="J57:K57"/>
    <mergeCell ref="K16:L16"/>
    <mergeCell ref="K17:L17"/>
    <mergeCell ref="K171:L171"/>
    <mergeCell ref="K175:L175"/>
    <mergeCell ref="K176:L176"/>
    <mergeCell ref="K177:L177"/>
    <mergeCell ref="K178:L178"/>
    <mergeCell ref="K179:L179"/>
    <mergeCell ref="K18:L18"/>
    <mergeCell ref="K180:L180"/>
    <mergeCell ref="K181:L181"/>
    <mergeCell ref="K182:L182"/>
    <mergeCell ref="K183:L183"/>
    <mergeCell ref="K184:L184"/>
    <mergeCell ref="H545:J545"/>
    <mergeCell ref="H546:J546"/>
    <mergeCell ref="H547:J547"/>
    <mergeCell ref="H548:J548"/>
    <mergeCell ref="H549:J549"/>
    <mergeCell ref="H550:J550"/>
    <mergeCell ref="K140:L140"/>
    <mergeCell ref="K148:L148"/>
    <mergeCell ref="K149:L149"/>
    <mergeCell ref="K150:L150"/>
    <mergeCell ref="K154:L154"/>
    <mergeCell ref="K155:L155"/>
    <mergeCell ref="K156:L156"/>
    <mergeCell ref="K157:L157"/>
    <mergeCell ref="K158:L158"/>
    <mergeCell ref="K166:L166"/>
    <mergeCell ref="K167:L167"/>
    <mergeCell ref="K168:L168"/>
    <mergeCell ref="K169:L169"/>
    <mergeCell ref="K170:L170"/>
    <mergeCell ref="I3:Q4"/>
    <mergeCell ref="J104:K104"/>
    <mergeCell ref="J114:K114"/>
    <mergeCell ref="J124:K124"/>
    <mergeCell ref="J142:K142"/>
    <mergeCell ref="J160:K160"/>
    <mergeCell ref="H53:J53"/>
    <mergeCell ref="H54:J54"/>
    <mergeCell ref="H46:J46"/>
    <mergeCell ref="H47:J47"/>
    <mergeCell ref="H23:J23"/>
    <mergeCell ref="A55:J55"/>
    <mergeCell ref="A46:C46"/>
    <mergeCell ref="A47:C47"/>
    <mergeCell ref="A41:C41"/>
    <mergeCell ref="A42:J42"/>
    <mergeCell ref="A38:AD38"/>
    <mergeCell ref="A34:C34"/>
    <mergeCell ref="K203:L203"/>
    <mergeCell ref="K204:L204"/>
    <mergeCell ref="K208:L208"/>
    <mergeCell ref="K209:L209"/>
    <mergeCell ref="K210:L210"/>
    <mergeCell ref="K211:L211"/>
    <mergeCell ref="K212:L212"/>
    <mergeCell ref="K216:L216"/>
    <mergeCell ref="K217:L217"/>
    <mergeCell ref="K218:L218"/>
    <mergeCell ref="K22:L22"/>
    <mergeCell ref="K222:L222"/>
    <mergeCell ref="K223:L223"/>
    <mergeCell ref="K224:L224"/>
    <mergeCell ref="J593:K593"/>
    <mergeCell ref="J595:K595"/>
    <mergeCell ref="K100:L100"/>
    <mergeCell ref="K101:L101"/>
    <mergeCell ref="K102:L102"/>
    <mergeCell ref="K110:L110"/>
    <mergeCell ref="K111:L111"/>
    <mergeCell ref="K112:L112"/>
    <mergeCell ref="K120:L120"/>
    <mergeCell ref="K121:L121"/>
    <mergeCell ref="K122:L122"/>
    <mergeCell ref="K130:L130"/>
    <mergeCell ref="K131:L131"/>
    <mergeCell ref="K132:L132"/>
    <mergeCell ref="K133:L133"/>
    <mergeCell ref="K134:L134"/>
    <mergeCell ref="K138:L138"/>
    <mergeCell ref="K139:L139"/>
    <mergeCell ref="K272:L272"/>
    <mergeCell ref="K276:L276"/>
    <mergeCell ref="K277:L277"/>
    <mergeCell ref="K278:L278"/>
    <mergeCell ref="K28:L28"/>
    <mergeCell ref="K282:L282"/>
    <mergeCell ref="K283:L283"/>
    <mergeCell ref="K284:L284"/>
    <mergeCell ref="K285:L285"/>
    <mergeCell ref="K289:L289"/>
    <mergeCell ref="K29:L29"/>
    <mergeCell ref="K290:L290"/>
    <mergeCell ref="K225:L225"/>
    <mergeCell ref="K23:L23"/>
    <mergeCell ref="K233:L233"/>
    <mergeCell ref="K234:L234"/>
    <mergeCell ref="K235:L235"/>
    <mergeCell ref="K236:L236"/>
    <mergeCell ref="K237:L237"/>
    <mergeCell ref="K24:L24"/>
    <mergeCell ref="K245:L245"/>
    <mergeCell ref="K246:L246"/>
    <mergeCell ref="K247:L247"/>
    <mergeCell ref="K248:L248"/>
    <mergeCell ref="K256:L256"/>
    <mergeCell ref="K257:L257"/>
    <mergeCell ref="K258:L258"/>
    <mergeCell ref="K262:L262"/>
    <mergeCell ref="K263:L263"/>
    <mergeCell ref="K200:L200"/>
    <mergeCell ref="K201:L201"/>
    <mergeCell ref="K202:L202"/>
    <mergeCell ref="K334:L334"/>
    <mergeCell ref="K335:L335"/>
    <mergeCell ref="K336:L336"/>
    <mergeCell ref="K337:L337"/>
    <mergeCell ref="K338:L338"/>
    <mergeCell ref="K339:L339"/>
    <mergeCell ref="K34:L34"/>
    <mergeCell ref="K340:L340"/>
    <mergeCell ref="K341:L341"/>
    <mergeCell ref="K342:L342"/>
    <mergeCell ref="K291:L291"/>
    <mergeCell ref="K299:L299"/>
    <mergeCell ref="K30:L30"/>
    <mergeCell ref="K300:L300"/>
    <mergeCell ref="K301:L301"/>
    <mergeCell ref="K305:L305"/>
    <mergeCell ref="K306:L306"/>
    <mergeCell ref="K307:L307"/>
    <mergeCell ref="K315:L315"/>
    <mergeCell ref="K316:L316"/>
    <mergeCell ref="K317:L317"/>
    <mergeCell ref="K318:L318"/>
    <mergeCell ref="K319:L319"/>
    <mergeCell ref="K323:L323"/>
    <mergeCell ref="K324:L324"/>
    <mergeCell ref="K325:L325"/>
    <mergeCell ref="K326:L326"/>
    <mergeCell ref="K264:L264"/>
    <mergeCell ref="K265:L265"/>
    <mergeCell ref="K269:L269"/>
    <mergeCell ref="K270:L270"/>
    <mergeCell ref="K271:L271"/>
    <mergeCell ref="K387:L387"/>
    <mergeCell ref="K388:L388"/>
    <mergeCell ref="K389:L389"/>
    <mergeCell ref="K390:L390"/>
    <mergeCell ref="K391:L391"/>
    <mergeCell ref="K392:L392"/>
    <mergeCell ref="K396:L396"/>
    <mergeCell ref="K397:L397"/>
    <mergeCell ref="K343:L343"/>
    <mergeCell ref="K344:L344"/>
    <mergeCell ref="K345:L345"/>
    <mergeCell ref="K346:L346"/>
    <mergeCell ref="K347:L347"/>
    <mergeCell ref="K348:L348"/>
    <mergeCell ref="K349:L349"/>
    <mergeCell ref="K35:L35"/>
    <mergeCell ref="K350:L350"/>
    <mergeCell ref="K351:L351"/>
    <mergeCell ref="K355:L355"/>
    <mergeCell ref="K356:L356"/>
    <mergeCell ref="K357:L357"/>
    <mergeCell ref="K358:L358"/>
    <mergeCell ref="K36:L36"/>
    <mergeCell ref="K366:L366"/>
    <mergeCell ref="K367:L367"/>
    <mergeCell ref="K327:L327"/>
    <mergeCell ref="K328:L328"/>
    <mergeCell ref="K329:L329"/>
    <mergeCell ref="K330:L330"/>
    <mergeCell ref="K331:L331"/>
    <mergeCell ref="K332:L332"/>
    <mergeCell ref="K333:L333"/>
    <mergeCell ref="K42:L42"/>
    <mergeCell ref="K420:L420"/>
    <mergeCell ref="K421:L421"/>
    <mergeCell ref="K425:L425"/>
    <mergeCell ref="K426:L426"/>
    <mergeCell ref="K427:L427"/>
    <mergeCell ref="K428:L428"/>
    <mergeCell ref="K429:L429"/>
    <mergeCell ref="K430:L430"/>
    <mergeCell ref="K431:L431"/>
    <mergeCell ref="K398:L398"/>
    <mergeCell ref="K399:L399"/>
    <mergeCell ref="K40:L40"/>
    <mergeCell ref="K400:L400"/>
    <mergeCell ref="K401:L401"/>
    <mergeCell ref="K402:L402"/>
    <mergeCell ref="K403:L403"/>
    <mergeCell ref="K404:L404"/>
    <mergeCell ref="K405:L405"/>
    <mergeCell ref="K406:L406"/>
    <mergeCell ref="K407:L407"/>
    <mergeCell ref="K408:L408"/>
    <mergeCell ref="K409:L409"/>
    <mergeCell ref="K41:L41"/>
    <mergeCell ref="K410:L410"/>
    <mergeCell ref="K411:L411"/>
    <mergeCell ref="K412:L412"/>
    <mergeCell ref="K368:L368"/>
    <mergeCell ref="K369:L369"/>
    <mergeCell ref="K377:L377"/>
    <mergeCell ref="K378:L378"/>
    <mergeCell ref="K379:L379"/>
    <mergeCell ref="K48:L48"/>
    <mergeCell ref="K480:L480"/>
    <mergeCell ref="K481:L481"/>
    <mergeCell ref="K485:L485"/>
    <mergeCell ref="K486:L486"/>
    <mergeCell ref="K487:L487"/>
    <mergeCell ref="K488:L488"/>
    <mergeCell ref="K452:L452"/>
    <mergeCell ref="K453:L453"/>
    <mergeCell ref="K454:L454"/>
    <mergeCell ref="K455:L455"/>
    <mergeCell ref="K459:L459"/>
    <mergeCell ref="K46:L46"/>
    <mergeCell ref="K460:L460"/>
    <mergeCell ref="K461:L461"/>
    <mergeCell ref="K462:L462"/>
    <mergeCell ref="K463:L463"/>
    <mergeCell ref="K464:L464"/>
    <mergeCell ref="K465:L465"/>
    <mergeCell ref="K466:L466"/>
    <mergeCell ref="K467:L467"/>
    <mergeCell ref="K468:L468"/>
    <mergeCell ref="K469:L469"/>
    <mergeCell ref="K47:L47"/>
    <mergeCell ref="K432:L432"/>
    <mergeCell ref="K433:L433"/>
    <mergeCell ref="K434:L434"/>
    <mergeCell ref="K435:L435"/>
    <mergeCell ref="K436:L436"/>
    <mergeCell ref="K437:L437"/>
    <mergeCell ref="K438:L438"/>
    <mergeCell ref="K439:L439"/>
    <mergeCell ref="K49:L49"/>
    <mergeCell ref="K490:L490"/>
    <mergeCell ref="K491:L491"/>
    <mergeCell ref="K492:L492"/>
    <mergeCell ref="K496:L496"/>
    <mergeCell ref="K497:L497"/>
    <mergeCell ref="K498:L498"/>
    <mergeCell ref="K499:L499"/>
    <mergeCell ref="K507:L507"/>
    <mergeCell ref="K508:L508"/>
    <mergeCell ref="K509:L509"/>
    <mergeCell ref="K513:L513"/>
    <mergeCell ref="K514:L514"/>
    <mergeCell ref="K515:L515"/>
    <mergeCell ref="K519:L519"/>
    <mergeCell ref="K520:L520"/>
    <mergeCell ref="K470:L470"/>
    <mergeCell ref="K471:L471"/>
    <mergeCell ref="K472:L472"/>
    <mergeCell ref="K473:L473"/>
    <mergeCell ref="K474:L474"/>
    <mergeCell ref="K475:L475"/>
    <mergeCell ref="K476:L476"/>
    <mergeCell ref="K477:L477"/>
    <mergeCell ref="K478:L478"/>
    <mergeCell ref="K479:L479"/>
    <mergeCell ref="K443:L443"/>
    <mergeCell ref="K444:L444"/>
    <mergeCell ref="K445:L445"/>
    <mergeCell ref="K446:L446"/>
    <mergeCell ref="K447:L447"/>
    <mergeCell ref="K448:L448"/>
    <mergeCell ref="K521:L521"/>
    <mergeCell ref="K529:L529"/>
    <mergeCell ref="K53:L53"/>
    <mergeCell ref="K530:L530"/>
    <mergeCell ref="K531:L531"/>
    <mergeCell ref="K535:L535"/>
    <mergeCell ref="K536:L536"/>
    <mergeCell ref="K537:L537"/>
    <mergeCell ref="K54:L54"/>
    <mergeCell ref="K541:L541"/>
    <mergeCell ref="K542:L542"/>
    <mergeCell ref="K543:L543"/>
    <mergeCell ref="K544:L544"/>
    <mergeCell ref="K545:L545"/>
    <mergeCell ref="K546:L546"/>
    <mergeCell ref="K547:L547"/>
    <mergeCell ref="K548:L548"/>
    <mergeCell ref="K489:L489"/>
    <mergeCell ref="K449:L449"/>
    <mergeCell ref="K450:L450"/>
    <mergeCell ref="K451:L451"/>
    <mergeCell ref="K413:L413"/>
    <mergeCell ref="K414:L414"/>
    <mergeCell ref="K415:L415"/>
    <mergeCell ref="K416:L416"/>
    <mergeCell ref="K417:L417"/>
    <mergeCell ref="K418:L418"/>
    <mergeCell ref="K419:L419"/>
    <mergeCell ref="K380:L380"/>
    <mergeCell ref="K381:L381"/>
    <mergeCell ref="K385:L385"/>
    <mergeCell ref="K386:L386"/>
    <mergeCell ref="K549:L549"/>
    <mergeCell ref="K55:L55"/>
    <mergeCell ref="K550:L550"/>
    <mergeCell ref="K551:L551"/>
    <mergeCell ref="K552:L552"/>
    <mergeCell ref="K553:L553"/>
    <mergeCell ref="K554:L554"/>
    <mergeCell ref="K555:L555"/>
    <mergeCell ref="K563:L563"/>
    <mergeCell ref="K564:L564"/>
    <mergeCell ref="K565:L565"/>
    <mergeCell ref="K569:L569"/>
    <mergeCell ref="K570:L570"/>
    <mergeCell ref="K571:L571"/>
    <mergeCell ref="K572:L572"/>
    <mergeCell ref="K573:L573"/>
    <mergeCell ref="K574:L574"/>
    <mergeCell ref="L104:M104"/>
    <mergeCell ref="L114:M114"/>
    <mergeCell ref="L124:M124"/>
    <mergeCell ref="L142:M142"/>
    <mergeCell ref="L160:M160"/>
    <mergeCell ref="L194:M194"/>
    <mergeCell ref="L227:M227"/>
    <mergeCell ref="L239:M239"/>
    <mergeCell ref="L250:M250"/>
    <mergeCell ref="L293:M293"/>
    <mergeCell ref="L309:M309"/>
    <mergeCell ref="L360:M360"/>
    <mergeCell ref="L371:M371"/>
    <mergeCell ref="L501:M501"/>
    <mergeCell ref="L523:M523"/>
    <mergeCell ref="K575:L575"/>
    <mergeCell ref="K579:L579"/>
    <mergeCell ref="K580:L580"/>
    <mergeCell ref="K581:L581"/>
    <mergeCell ref="K589:L589"/>
    <mergeCell ref="K590:L590"/>
    <mergeCell ref="K591:L591"/>
    <mergeCell ref="K63:L63"/>
    <mergeCell ref="K64:L64"/>
    <mergeCell ref="K65:L65"/>
    <mergeCell ref="K66:L66"/>
    <mergeCell ref="K70:L70"/>
    <mergeCell ref="K71:L71"/>
    <mergeCell ref="K72:L72"/>
    <mergeCell ref="K73:L73"/>
    <mergeCell ref="K74:L74"/>
    <mergeCell ref="K75:L75"/>
    <mergeCell ref="K76:L76"/>
    <mergeCell ref="K77:L77"/>
    <mergeCell ref="K81:L81"/>
    <mergeCell ref="K82:L82"/>
    <mergeCell ref="K83:L83"/>
    <mergeCell ref="K84:L84"/>
    <mergeCell ref="K85:L85"/>
    <mergeCell ref="K86:L86"/>
    <mergeCell ref="K87:L87"/>
    <mergeCell ref="K88:L88"/>
    <mergeCell ref="K92:L92"/>
    <mergeCell ref="K93:L93"/>
    <mergeCell ref="K94:L94"/>
    <mergeCell ref="K95:L95"/>
    <mergeCell ref="K96:L96"/>
    <mergeCell ref="M18:N18"/>
    <mergeCell ref="M180:N180"/>
    <mergeCell ref="M181:N181"/>
    <mergeCell ref="M182:N182"/>
    <mergeCell ref="M183:N183"/>
    <mergeCell ref="M184:N184"/>
    <mergeCell ref="M185:N185"/>
    <mergeCell ref="M186:N186"/>
    <mergeCell ref="M190:N190"/>
    <mergeCell ref="M191:N191"/>
    <mergeCell ref="M192:N192"/>
    <mergeCell ref="L557:M557"/>
    <mergeCell ref="L57:M57"/>
    <mergeCell ref="L583:M583"/>
    <mergeCell ref="L593:M593"/>
    <mergeCell ref="L595:M595"/>
    <mergeCell ref="M100:N100"/>
    <mergeCell ref="M101:N101"/>
    <mergeCell ref="M102:N102"/>
    <mergeCell ref="M110:N110"/>
    <mergeCell ref="M111:N111"/>
    <mergeCell ref="M112:N112"/>
    <mergeCell ref="M120:N120"/>
    <mergeCell ref="M121:N121"/>
    <mergeCell ref="M122:N122"/>
    <mergeCell ref="M130:N130"/>
    <mergeCell ref="M131:N131"/>
    <mergeCell ref="M132:N132"/>
    <mergeCell ref="M133:N133"/>
    <mergeCell ref="M134:N134"/>
    <mergeCell ref="M138:N138"/>
    <mergeCell ref="M139:N139"/>
    <mergeCell ref="M203:N203"/>
    <mergeCell ref="M204:N204"/>
    <mergeCell ref="M208:N208"/>
    <mergeCell ref="M209:N209"/>
    <mergeCell ref="M210:N210"/>
    <mergeCell ref="M211:N211"/>
    <mergeCell ref="M212:N212"/>
    <mergeCell ref="M216:N216"/>
    <mergeCell ref="M217:N217"/>
    <mergeCell ref="M218:N218"/>
    <mergeCell ref="M22:N22"/>
    <mergeCell ref="M222:N222"/>
    <mergeCell ref="M223:N223"/>
    <mergeCell ref="M224:N224"/>
    <mergeCell ref="M171:N171"/>
    <mergeCell ref="M175:N175"/>
    <mergeCell ref="M176:N176"/>
    <mergeCell ref="M177:N177"/>
    <mergeCell ref="M178:N178"/>
    <mergeCell ref="M179:N179"/>
    <mergeCell ref="M140:N140"/>
    <mergeCell ref="M148:N148"/>
    <mergeCell ref="M149:N149"/>
    <mergeCell ref="M150:N150"/>
    <mergeCell ref="M154:N154"/>
    <mergeCell ref="M155:N155"/>
    <mergeCell ref="M156:N156"/>
    <mergeCell ref="M157:N157"/>
    <mergeCell ref="M158:N158"/>
    <mergeCell ref="M166:N166"/>
    <mergeCell ref="M167:N167"/>
    <mergeCell ref="M272:N272"/>
    <mergeCell ref="M276:N276"/>
    <mergeCell ref="M277:N277"/>
    <mergeCell ref="M278:N278"/>
    <mergeCell ref="M28:N28"/>
    <mergeCell ref="M282:N282"/>
    <mergeCell ref="M283:N283"/>
    <mergeCell ref="M284:N284"/>
    <mergeCell ref="M285:N285"/>
    <mergeCell ref="M289:N289"/>
    <mergeCell ref="M29:N29"/>
    <mergeCell ref="M290:N290"/>
    <mergeCell ref="M225:N225"/>
    <mergeCell ref="M23:N23"/>
    <mergeCell ref="M233:N233"/>
    <mergeCell ref="M234:N234"/>
    <mergeCell ref="M235:N235"/>
    <mergeCell ref="M236:N236"/>
    <mergeCell ref="M237:N237"/>
    <mergeCell ref="M24:N24"/>
    <mergeCell ref="M245:N245"/>
    <mergeCell ref="M246:N246"/>
    <mergeCell ref="M247:N247"/>
    <mergeCell ref="M248:N248"/>
    <mergeCell ref="M256:N256"/>
    <mergeCell ref="M257:N257"/>
    <mergeCell ref="M258:N258"/>
    <mergeCell ref="M262:N262"/>
    <mergeCell ref="M263:N263"/>
    <mergeCell ref="M200:N200"/>
    <mergeCell ref="M201:N201"/>
    <mergeCell ref="M202:N202"/>
    <mergeCell ref="M334:N334"/>
    <mergeCell ref="M335:N335"/>
    <mergeCell ref="M336:N336"/>
    <mergeCell ref="M337:N337"/>
    <mergeCell ref="M338:N338"/>
    <mergeCell ref="M339:N339"/>
    <mergeCell ref="M34:N34"/>
    <mergeCell ref="M340:N340"/>
    <mergeCell ref="M341:N341"/>
    <mergeCell ref="M342:N342"/>
    <mergeCell ref="M291:N291"/>
    <mergeCell ref="M299:N299"/>
    <mergeCell ref="M30:N30"/>
    <mergeCell ref="M300:N300"/>
    <mergeCell ref="M301:N301"/>
    <mergeCell ref="M305:N305"/>
    <mergeCell ref="M306:N306"/>
    <mergeCell ref="M307:N307"/>
    <mergeCell ref="M315:N315"/>
    <mergeCell ref="M316:N316"/>
    <mergeCell ref="M317:N317"/>
    <mergeCell ref="M318:N318"/>
    <mergeCell ref="M319:N319"/>
    <mergeCell ref="M323:N323"/>
    <mergeCell ref="M324:N324"/>
    <mergeCell ref="M325:N325"/>
    <mergeCell ref="M326:N326"/>
    <mergeCell ref="M264:N264"/>
    <mergeCell ref="M265:N265"/>
    <mergeCell ref="M269:N269"/>
    <mergeCell ref="M270:N270"/>
    <mergeCell ref="M271:N271"/>
    <mergeCell ref="M387:N387"/>
    <mergeCell ref="M388:N388"/>
    <mergeCell ref="M389:N389"/>
    <mergeCell ref="M390:N390"/>
    <mergeCell ref="M391:N391"/>
    <mergeCell ref="M392:N392"/>
    <mergeCell ref="M396:N396"/>
    <mergeCell ref="M397:N397"/>
    <mergeCell ref="M343:N343"/>
    <mergeCell ref="M344:N344"/>
    <mergeCell ref="M345:N345"/>
    <mergeCell ref="M346:N346"/>
    <mergeCell ref="M347:N347"/>
    <mergeCell ref="M348:N348"/>
    <mergeCell ref="M349:N349"/>
    <mergeCell ref="M35:N35"/>
    <mergeCell ref="M350:N350"/>
    <mergeCell ref="M351:N351"/>
    <mergeCell ref="M355:N355"/>
    <mergeCell ref="M356:N356"/>
    <mergeCell ref="M357:N357"/>
    <mergeCell ref="M358:N358"/>
    <mergeCell ref="M36:N36"/>
    <mergeCell ref="M366:N366"/>
    <mergeCell ref="M367:N367"/>
    <mergeCell ref="M327:N327"/>
    <mergeCell ref="M328:N328"/>
    <mergeCell ref="M329:N329"/>
    <mergeCell ref="M330:N330"/>
    <mergeCell ref="M331:N331"/>
    <mergeCell ref="M332:N332"/>
    <mergeCell ref="M333:N333"/>
    <mergeCell ref="M42:N42"/>
    <mergeCell ref="M420:N420"/>
    <mergeCell ref="M421:N421"/>
    <mergeCell ref="M425:N425"/>
    <mergeCell ref="M426:N426"/>
    <mergeCell ref="M427:N427"/>
    <mergeCell ref="M428:N428"/>
    <mergeCell ref="M429:N429"/>
    <mergeCell ref="M430:N430"/>
    <mergeCell ref="M431:N431"/>
    <mergeCell ref="M398:N398"/>
    <mergeCell ref="M399:N399"/>
    <mergeCell ref="M40:N40"/>
    <mergeCell ref="M400:N400"/>
    <mergeCell ref="M401:N401"/>
    <mergeCell ref="M402:N402"/>
    <mergeCell ref="M403:N403"/>
    <mergeCell ref="M404:N404"/>
    <mergeCell ref="M405:N405"/>
    <mergeCell ref="M406:N406"/>
    <mergeCell ref="M407:N407"/>
    <mergeCell ref="M408:N408"/>
    <mergeCell ref="M409:N409"/>
    <mergeCell ref="M41:N41"/>
    <mergeCell ref="M410:N410"/>
    <mergeCell ref="M411:N411"/>
    <mergeCell ref="M412:N412"/>
    <mergeCell ref="M368:N368"/>
    <mergeCell ref="M369:N369"/>
    <mergeCell ref="M377:N377"/>
    <mergeCell ref="M378:N378"/>
    <mergeCell ref="M379:N379"/>
    <mergeCell ref="M48:N48"/>
    <mergeCell ref="M480:N480"/>
    <mergeCell ref="M481:N481"/>
    <mergeCell ref="M485:N485"/>
    <mergeCell ref="M486:N486"/>
    <mergeCell ref="M487:N487"/>
    <mergeCell ref="M488:N488"/>
    <mergeCell ref="M452:N452"/>
    <mergeCell ref="M453:N453"/>
    <mergeCell ref="M454:N454"/>
    <mergeCell ref="M455:N455"/>
    <mergeCell ref="M459:N459"/>
    <mergeCell ref="M46:N46"/>
    <mergeCell ref="M460:N460"/>
    <mergeCell ref="M461:N461"/>
    <mergeCell ref="M462:N462"/>
    <mergeCell ref="M463:N463"/>
    <mergeCell ref="M464:N464"/>
    <mergeCell ref="M465:N465"/>
    <mergeCell ref="M466:N466"/>
    <mergeCell ref="M467:N467"/>
    <mergeCell ref="M468:N468"/>
    <mergeCell ref="M469:N469"/>
    <mergeCell ref="M47:N47"/>
    <mergeCell ref="M432:N432"/>
    <mergeCell ref="M433:N433"/>
    <mergeCell ref="M434:N434"/>
    <mergeCell ref="M435:N435"/>
    <mergeCell ref="M436:N436"/>
    <mergeCell ref="M437:N437"/>
    <mergeCell ref="M438:N438"/>
    <mergeCell ref="M439:N439"/>
    <mergeCell ref="M49:N49"/>
    <mergeCell ref="M490:N490"/>
    <mergeCell ref="M491:N491"/>
    <mergeCell ref="M492:N492"/>
    <mergeCell ref="M496:N496"/>
    <mergeCell ref="M497:N497"/>
    <mergeCell ref="M498:N498"/>
    <mergeCell ref="M499:N499"/>
    <mergeCell ref="M507:N507"/>
    <mergeCell ref="M508:N508"/>
    <mergeCell ref="M509:N509"/>
    <mergeCell ref="M513:N513"/>
    <mergeCell ref="M514:N514"/>
    <mergeCell ref="M515:N515"/>
    <mergeCell ref="M519:N519"/>
    <mergeCell ref="M520:N520"/>
    <mergeCell ref="M470:N470"/>
    <mergeCell ref="M471:N471"/>
    <mergeCell ref="M472:N472"/>
    <mergeCell ref="M473:N473"/>
    <mergeCell ref="M474:N474"/>
    <mergeCell ref="M475:N475"/>
    <mergeCell ref="M476:N476"/>
    <mergeCell ref="M477:N477"/>
    <mergeCell ref="M478:N478"/>
    <mergeCell ref="M479:N479"/>
    <mergeCell ref="M443:N443"/>
    <mergeCell ref="M444:N444"/>
    <mergeCell ref="M445:N445"/>
    <mergeCell ref="M446:N446"/>
    <mergeCell ref="M447:N447"/>
    <mergeCell ref="M448:N448"/>
    <mergeCell ref="M521:N521"/>
    <mergeCell ref="M529:N529"/>
    <mergeCell ref="M53:N53"/>
    <mergeCell ref="M530:N530"/>
    <mergeCell ref="M531:N531"/>
    <mergeCell ref="M535:N535"/>
    <mergeCell ref="M536:N536"/>
    <mergeCell ref="M537:N537"/>
    <mergeCell ref="M54:N54"/>
    <mergeCell ref="M541:N541"/>
    <mergeCell ref="M542:N542"/>
    <mergeCell ref="M543:N543"/>
    <mergeCell ref="M544:N544"/>
    <mergeCell ref="M545:N545"/>
    <mergeCell ref="M546:N546"/>
    <mergeCell ref="M547:N547"/>
    <mergeCell ref="M548:N548"/>
    <mergeCell ref="M489:N489"/>
    <mergeCell ref="M449:N449"/>
    <mergeCell ref="M450:N450"/>
    <mergeCell ref="M451:N451"/>
    <mergeCell ref="M413:N413"/>
    <mergeCell ref="M414:N414"/>
    <mergeCell ref="M415:N415"/>
    <mergeCell ref="M416:N416"/>
    <mergeCell ref="M417:N417"/>
    <mergeCell ref="M418:N418"/>
    <mergeCell ref="M419:N419"/>
    <mergeCell ref="M380:N380"/>
    <mergeCell ref="M381:N381"/>
    <mergeCell ref="M385:N385"/>
    <mergeCell ref="M386:N386"/>
    <mergeCell ref="M549:N549"/>
    <mergeCell ref="M55:N55"/>
    <mergeCell ref="M550:N550"/>
    <mergeCell ref="M551:N551"/>
    <mergeCell ref="M552:N552"/>
    <mergeCell ref="M553:N553"/>
    <mergeCell ref="M554:N554"/>
    <mergeCell ref="M555:N555"/>
    <mergeCell ref="M563:N563"/>
    <mergeCell ref="M564:N564"/>
    <mergeCell ref="M565:N565"/>
    <mergeCell ref="M569:N569"/>
    <mergeCell ref="M570:N570"/>
    <mergeCell ref="M571:N571"/>
    <mergeCell ref="M572:N572"/>
    <mergeCell ref="M573:N573"/>
    <mergeCell ref="M574:N574"/>
    <mergeCell ref="N104:O104"/>
    <mergeCell ref="N114:O114"/>
    <mergeCell ref="N124:O124"/>
    <mergeCell ref="N142:O142"/>
    <mergeCell ref="N160:O160"/>
    <mergeCell ref="N194:O194"/>
    <mergeCell ref="N227:O227"/>
    <mergeCell ref="N239:O239"/>
    <mergeCell ref="N250:O250"/>
    <mergeCell ref="N293:O293"/>
    <mergeCell ref="N309:O309"/>
    <mergeCell ref="N360:O360"/>
    <mergeCell ref="N371:O371"/>
    <mergeCell ref="N501:O501"/>
    <mergeCell ref="N523:O523"/>
    <mergeCell ref="M575:N575"/>
    <mergeCell ref="M579:N579"/>
    <mergeCell ref="M580:N580"/>
    <mergeCell ref="M581:N581"/>
    <mergeCell ref="M589:N589"/>
    <mergeCell ref="M590:N590"/>
    <mergeCell ref="M591:N591"/>
    <mergeCell ref="M63:N63"/>
    <mergeCell ref="M64:N64"/>
    <mergeCell ref="M65:N65"/>
    <mergeCell ref="M66:N66"/>
    <mergeCell ref="M70:N70"/>
    <mergeCell ref="M71:N71"/>
    <mergeCell ref="M72:N72"/>
    <mergeCell ref="M73:N73"/>
    <mergeCell ref="M74:N74"/>
    <mergeCell ref="M75:N75"/>
    <mergeCell ref="M76:N76"/>
    <mergeCell ref="M77:N77"/>
    <mergeCell ref="M81:N81"/>
    <mergeCell ref="M82:N82"/>
    <mergeCell ref="M83:N83"/>
    <mergeCell ref="M84:N84"/>
    <mergeCell ref="M85:N85"/>
    <mergeCell ref="M86:N86"/>
    <mergeCell ref="M87:N87"/>
    <mergeCell ref="M88:N88"/>
    <mergeCell ref="M92:N92"/>
    <mergeCell ref="M93:N93"/>
    <mergeCell ref="M94:N94"/>
    <mergeCell ref="M95:N95"/>
    <mergeCell ref="M96:N96"/>
    <mergeCell ref="O18:P18"/>
    <mergeCell ref="O180:P180"/>
    <mergeCell ref="O181:P181"/>
    <mergeCell ref="O182:P182"/>
    <mergeCell ref="O183:P183"/>
    <mergeCell ref="O184:P184"/>
    <mergeCell ref="O185:P185"/>
    <mergeCell ref="O186:P186"/>
    <mergeCell ref="O190:P190"/>
    <mergeCell ref="O191:P191"/>
    <mergeCell ref="O192:P192"/>
    <mergeCell ref="N557:O557"/>
    <mergeCell ref="N57:O57"/>
    <mergeCell ref="N583:O583"/>
    <mergeCell ref="N593:O593"/>
    <mergeCell ref="N595:O595"/>
    <mergeCell ref="O100:P100"/>
    <mergeCell ref="O101:P101"/>
    <mergeCell ref="O102:P102"/>
    <mergeCell ref="O110:P110"/>
    <mergeCell ref="O111:P111"/>
    <mergeCell ref="O112:P112"/>
    <mergeCell ref="O120:P120"/>
    <mergeCell ref="O121:P121"/>
    <mergeCell ref="O122:P122"/>
    <mergeCell ref="O130:P130"/>
    <mergeCell ref="O131:P131"/>
    <mergeCell ref="O132:P132"/>
    <mergeCell ref="O133:P133"/>
    <mergeCell ref="O134:P134"/>
    <mergeCell ref="O138:P138"/>
    <mergeCell ref="O139:P139"/>
    <mergeCell ref="O203:P203"/>
    <mergeCell ref="O204:P204"/>
    <mergeCell ref="O208:P208"/>
    <mergeCell ref="O209:P209"/>
    <mergeCell ref="O210:P210"/>
    <mergeCell ref="O211:P211"/>
    <mergeCell ref="O212:P212"/>
    <mergeCell ref="O216:P216"/>
    <mergeCell ref="O217:P217"/>
    <mergeCell ref="O218:P218"/>
    <mergeCell ref="O22:P22"/>
    <mergeCell ref="O222:P222"/>
    <mergeCell ref="O223:P223"/>
    <mergeCell ref="O224:P224"/>
    <mergeCell ref="O171:P171"/>
    <mergeCell ref="O175:P175"/>
    <mergeCell ref="O176:P176"/>
    <mergeCell ref="O177:P177"/>
    <mergeCell ref="O178:P178"/>
    <mergeCell ref="O179:P179"/>
    <mergeCell ref="O140:P140"/>
    <mergeCell ref="O148:P148"/>
    <mergeCell ref="O149:P149"/>
    <mergeCell ref="O150:P150"/>
    <mergeCell ref="O154:P154"/>
    <mergeCell ref="O155:P155"/>
    <mergeCell ref="O156:P156"/>
    <mergeCell ref="O157:P157"/>
    <mergeCell ref="O158:P158"/>
    <mergeCell ref="O166:P166"/>
    <mergeCell ref="O167:P167"/>
    <mergeCell ref="O272:P272"/>
    <mergeCell ref="O276:P276"/>
    <mergeCell ref="O277:P277"/>
    <mergeCell ref="O278:P278"/>
    <mergeCell ref="O28:P28"/>
    <mergeCell ref="O282:P282"/>
    <mergeCell ref="O283:P283"/>
    <mergeCell ref="O284:P284"/>
    <mergeCell ref="O285:P285"/>
    <mergeCell ref="O289:P289"/>
    <mergeCell ref="O29:P29"/>
    <mergeCell ref="O290:P290"/>
    <mergeCell ref="O225:P225"/>
    <mergeCell ref="O23:P23"/>
    <mergeCell ref="O233:P233"/>
    <mergeCell ref="O234:P234"/>
    <mergeCell ref="O235:P235"/>
    <mergeCell ref="O236:P236"/>
    <mergeCell ref="O237:P237"/>
    <mergeCell ref="O24:P24"/>
    <mergeCell ref="O245:P245"/>
    <mergeCell ref="O246:P246"/>
    <mergeCell ref="O247:P247"/>
    <mergeCell ref="O248:P248"/>
    <mergeCell ref="O256:P256"/>
    <mergeCell ref="O257:P257"/>
    <mergeCell ref="O258:P258"/>
    <mergeCell ref="O262:P262"/>
    <mergeCell ref="O263:P263"/>
    <mergeCell ref="O200:P200"/>
    <mergeCell ref="O201:P201"/>
    <mergeCell ref="O202:P202"/>
    <mergeCell ref="O334:P334"/>
    <mergeCell ref="O335:P335"/>
    <mergeCell ref="O336:P336"/>
    <mergeCell ref="O337:P337"/>
    <mergeCell ref="O338:P338"/>
    <mergeCell ref="O339:P339"/>
    <mergeCell ref="O34:P34"/>
    <mergeCell ref="O340:P340"/>
    <mergeCell ref="O341:P341"/>
    <mergeCell ref="O342:P342"/>
    <mergeCell ref="O291:P291"/>
    <mergeCell ref="O299:P299"/>
    <mergeCell ref="O30:P30"/>
    <mergeCell ref="O300:P300"/>
    <mergeCell ref="O301:P301"/>
    <mergeCell ref="O305:P305"/>
    <mergeCell ref="O306:P306"/>
    <mergeCell ref="O307:P307"/>
    <mergeCell ref="O315:P315"/>
    <mergeCell ref="O316:P316"/>
    <mergeCell ref="O317:P317"/>
    <mergeCell ref="O318:P318"/>
    <mergeCell ref="O319:P319"/>
    <mergeCell ref="O323:P323"/>
    <mergeCell ref="O324:P324"/>
    <mergeCell ref="O325:P325"/>
    <mergeCell ref="O326:P326"/>
    <mergeCell ref="O264:P264"/>
    <mergeCell ref="O265:P265"/>
    <mergeCell ref="O269:P269"/>
    <mergeCell ref="O270:P270"/>
    <mergeCell ref="O271:P271"/>
    <mergeCell ref="O387:P387"/>
    <mergeCell ref="O388:P388"/>
    <mergeCell ref="O389:P389"/>
    <mergeCell ref="O390:P390"/>
    <mergeCell ref="O391:P391"/>
    <mergeCell ref="O392:P392"/>
    <mergeCell ref="O396:P396"/>
    <mergeCell ref="O397:P397"/>
    <mergeCell ref="O343:P343"/>
    <mergeCell ref="O344:P344"/>
    <mergeCell ref="O345:P345"/>
    <mergeCell ref="O346:P346"/>
    <mergeCell ref="O347:P347"/>
    <mergeCell ref="O348:P348"/>
    <mergeCell ref="O349:P349"/>
    <mergeCell ref="O35:P35"/>
    <mergeCell ref="O350:P350"/>
    <mergeCell ref="O351:P351"/>
    <mergeCell ref="O355:P355"/>
    <mergeCell ref="O356:P356"/>
    <mergeCell ref="O357:P357"/>
    <mergeCell ref="O358:P358"/>
    <mergeCell ref="O36:P36"/>
    <mergeCell ref="O366:P366"/>
    <mergeCell ref="O367:P367"/>
    <mergeCell ref="O327:P327"/>
    <mergeCell ref="O328:P328"/>
    <mergeCell ref="O329:P329"/>
    <mergeCell ref="O330:P330"/>
    <mergeCell ref="O331:P331"/>
    <mergeCell ref="O332:P332"/>
    <mergeCell ref="O333:P333"/>
    <mergeCell ref="O42:P42"/>
    <mergeCell ref="O420:P420"/>
    <mergeCell ref="O421:P421"/>
    <mergeCell ref="O425:P425"/>
    <mergeCell ref="O426:P426"/>
    <mergeCell ref="O427:P427"/>
    <mergeCell ref="O428:P428"/>
    <mergeCell ref="O429:P429"/>
    <mergeCell ref="O430:P430"/>
    <mergeCell ref="O431:P431"/>
    <mergeCell ref="O398:P398"/>
    <mergeCell ref="O399:P399"/>
    <mergeCell ref="O40:P40"/>
    <mergeCell ref="O400:P400"/>
    <mergeCell ref="O401:P401"/>
    <mergeCell ref="O402:P402"/>
    <mergeCell ref="O403:P403"/>
    <mergeCell ref="O404:P404"/>
    <mergeCell ref="O405:P405"/>
    <mergeCell ref="O406:P406"/>
    <mergeCell ref="O407:P407"/>
    <mergeCell ref="O408:P408"/>
    <mergeCell ref="O409:P409"/>
    <mergeCell ref="O41:P41"/>
    <mergeCell ref="O410:P410"/>
    <mergeCell ref="O411:P411"/>
    <mergeCell ref="O412:P412"/>
    <mergeCell ref="O368:P368"/>
    <mergeCell ref="O369:P369"/>
    <mergeCell ref="O377:P377"/>
    <mergeCell ref="O378:P378"/>
    <mergeCell ref="O379:P379"/>
    <mergeCell ref="O48:P48"/>
    <mergeCell ref="O480:P480"/>
    <mergeCell ref="O481:P481"/>
    <mergeCell ref="O485:P485"/>
    <mergeCell ref="O486:P486"/>
    <mergeCell ref="O487:P487"/>
    <mergeCell ref="O488:P488"/>
    <mergeCell ref="O452:P452"/>
    <mergeCell ref="O453:P453"/>
    <mergeCell ref="O454:P454"/>
    <mergeCell ref="O455:P455"/>
    <mergeCell ref="O459:P459"/>
    <mergeCell ref="O46:P46"/>
    <mergeCell ref="O460:P460"/>
    <mergeCell ref="O461:P461"/>
    <mergeCell ref="O462:P462"/>
    <mergeCell ref="O463:P463"/>
    <mergeCell ref="O464:P464"/>
    <mergeCell ref="O465:P465"/>
    <mergeCell ref="O466:P466"/>
    <mergeCell ref="O467:P467"/>
    <mergeCell ref="O468:P468"/>
    <mergeCell ref="O469:P469"/>
    <mergeCell ref="O47:P47"/>
    <mergeCell ref="O432:P432"/>
    <mergeCell ref="O433:P433"/>
    <mergeCell ref="O434:P434"/>
    <mergeCell ref="O435:P435"/>
    <mergeCell ref="O436:P436"/>
    <mergeCell ref="O437:P437"/>
    <mergeCell ref="O438:P438"/>
    <mergeCell ref="O439:P439"/>
    <mergeCell ref="O49:P49"/>
    <mergeCell ref="O490:P490"/>
    <mergeCell ref="O491:P491"/>
    <mergeCell ref="O492:P492"/>
    <mergeCell ref="O496:P496"/>
    <mergeCell ref="O497:P497"/>
    <mergeCell ref="O498:P498"/>
    <mergeCell ref="O499:P499"/>
    <mergeCell ref="O507:P507"/>
    <mergeCell ref="O508:P508"/>
    <mergeCell ref="O509:P509"/>
    <mergeCell ref="O513:P513"/>
    <mergeCell ref="O514:P514"/>
    <mergeCell ref="O515:P515"/>
    <mergeCell ref="O519:P519"/>
    <mergeCell ref="O520:P520"/>
    <mergeCell ref="O470:P470"/>
    <mergeCell ref="O471:P471"/>
    <mergeCell ref="O472:P472"/>
    <mergeCell ref="O473:P473"/>
    <mergeCell ref="O474:P474"/>
    <mergeCell ref="O475:P475"/>
    <mergeCell ref="O476:P476"/>
    <mergeCell ref="O477:P477"/>
    <mergeCell ref="O478:P478"/>
    <mergeCell ref="O479:P479"/>
    <mergeCell ref="O443:P443"/>
    <mergeCell ref="O444:P444"/>
    <mergeCell ref="O445:P445"/>
    <mergeCell ref="O446:P446"/>
    <mergeCell ref="O447:P447"/>
    <mergeCell ref="O448:P448"/>
    <mergeCell ref="O521:P521"/>
    <mergeCell ref="O529:P529"/>
    <mergeCell ref="O53:P53"/>
    <mergeCell ref="O530:P530"/>
    <mergeCell ref="O531:P531"/>
    <mergeCell ref="O535:P535"/>
    <mergeCell ref="O536:P536"/>
    <mergeCell ref="O537:P537"/>
    <mergeCell ref="O54:P54"/>
    <mergeCell ref="O541:P541"/>
    <mergeCell ref="O542:P542"/>
    <mergeCell ref="O543:P543"/>
    <mergeCell ref="O544:P544"/>
    <mergeCell ref="O545:P545"/>
    <mergeCell ref="O546:P546"/>
    <mergeCell ref="O547:P547"/>
    <mergeCell ref="O548:P548"/>
    <mergeCell ref="O489:P489"/>
    <mergeCell ref="O449:P449"/>
    <mergeCell ref="O450:P450"/>
    <mergeCell ref="O451:P451"/>
    <mergeCell ref="O413:P413"/>
    <mergeCell ref="O414:P414"/>
    <mergeCell ref="O415:P415"/>
    <mergeCell ref="O416:P416"/>
    <mergeCell ref="O417:P417"/>
    <mergeCell ref="O418:P418"/>
    <mergeCell ref="O419:P419"/>
    <mergeCell ref="O380:P380"/>
    <mergeCell ref="O381:P381"/>
    <mergeCell ref="O385:P385"/>
    <mergeCell ref="O386:P386"/>
    <mergeCell ref="O549:P549"/>
    <mergeCell ref="O55:P55"/>
    <mergeCell ref="O550:P550"/>
    <mergeCell ref="O551:P551"/>
    <mergeCell ref="O552:P552"/>
    <mergeCell ref="O553:P553"/>
    <mergeCell ref="O554:P554"/>
    <mergeCell ref="O555:P555"/>
    <mergeCell ref="O563:P563"/>
    <mergeCell ref="O564:P564"/>
    <mergeCell ref="O565:P565"/>
    <mergeCell ref="O569:P569"/>
    <mergeCell ref="O570:P570"/>
    <mergeCell ref="O571:P571"/>
    <mergeCell ref="O572:P572"/>
    <mergeCell ref="O573:P573"/>
    <mergeCell ref="O574:P574"/>
    <mergeCell ref="P104:R104"/>
    <mergeCell ref="P114:R114"/>
    <mergeCell ref="P124:R124"/>
    <mergeCell ref="P142:R142"/>
    <mergeCell ref="P160:R160"/>
    <mergeCell ref="P194:R194"/>
    <mergeCell ref="P227:R227"/>
    <mergeCell ref="P239:R239"/>
    <mergeCell ref="P250:R250"/>
    <mergeCell ref="P293:R293"/>
    <mergeCell ref="P309:R309"/>
    <mergeCell ref="P360:R360"/>
    <mergeCell ref="P371:R371"/>
    <mergeCell ref="P501:R501"/>
    <mergeCell ref="P523:R523"/>
    <mergeCell ref="O575:P575"/>
    <mergeCell ref="O579:P579"/>
    <mergeCell ref="O580:P580"/>
    <mergeCell ref="O581:P581"/>
    <mergeCell ref="O589:P589"/>
    <mergeCell ref="O590:P590"/>
    <mergeCell ref="O591:P591"/>
    <mergeCell ref="O63:P63"/>
    <mergeCell ref="O64:P64"/>
    <mergeCell ref="O65:P65"/>
    <mergeCell ref="O66:P66"/>
    <mergeCell ref="O70:P70"/>
    <mergeCell ref="O71:P71"/>
    <mergeCell ref="O72:P72"/>
    <mergeCell ref="O73:P73"/>
    <mergeCell ref="O74:P74"/>
    <mergeCell ref="O75:P75"/>
    <mergeCell ref="O76:P76"/>
    <mergeCell ref="O77:P77"/>
    <mergeCell ref="O81:P81"/>
    <mergeCell ref="O82:P82"/>
    <mergeCell ref="O83:P83"/>
    <mergeCell ref="O84:P84"/>
    <mergeCell ref="O85:P85"/>
    <mergeCell ref="O86:P86"/>
    <mergeCell ref="O87:P87"/>
    <mergeCell ref="O88:P88"/>
    <mergeCell ref="O92:P92"/>
    <mergeCell ref="O93:P93"/>
    <mergeCell ref="O94:P94"/>
    <mergeCell ref="O95:P95"/>
    <mergeCell ref="O96:P96"/>
    <mergeCell ref="P557:R557"/>
    <mergeCell ref="P57:R57"/>
    <mergeCell ref="P583:R583"/>
    <mergeCell ref="P593:R593"/>
    <mergeCell ref="P595:R595"/>
    <mergeCell ref="Q100:S100"/>
    <mergeCell ref="Q101:S101"/>
    <mergeCell ref="Q102:S102"/>
    <mergeCell ref="Q110:S110"/>
    <mergeCell ref="Q111:S111"/>
    <mergeCell ref="Q112:S112"/>
    <mergeCell ref="Q120:S120"/>
    <mergeCell ref="Q121:S121"/>
    <mergeCell ref="Q122:S122"/>
    <mergeCell ref="Q130:S130"/>
    <mergeCell ref="Q131:S131"/>
    <mergeCell ref="Q132:S132"/>
    <mergeCell ref="Q133:S133"/>
    <mergeCell ref="Q134:S134"/>
    <mergeCell ref="Q138:S138"/>
    <mergeCell ref="Q139:S139"/>
    <mergeCell ref="Q140:S140"/>
    <mergeCell ref="Q148:S148"/>
    <mergeCell ref="Q149:S149"/>
    <mergeCell ref="Q150:S150"/>
    <mergeCell ref="Q154:S154"/>
    <mergeCell ref="Q155:S155"/>
    <mergeCell ref="Q156:S156"/>
    <mergeCell ref="Q157:S157"/>
    <mergeCell ref="Q158:S158"/>
    <mergeCell ref="Q166:S166"/>
    <mergeCell ref="Q167:S167"/>
    <mergeCell ref="Q22:S22"/>
    <mergeCell ref="Q169:S169"/>
    <mergeCell ref="Q17:S17"/>
    <mergeCell ref="Q170:S170"/>
    <mergeCell ref="Q171:S171"/>
    <mergeCell ref="Q175:S175"/>
    <mergeCell ref="Q176:S176"/>
    <mergeCell ref="Q177:S177"/>
    <mergeCell ref="Q178:S178"/>
    <mergeCell ref="Q179:S179"/>
    <mergeCell ref="Q18:S18"/>
    <mergeCell ref="Q180:S180"/>
    <mergeCell ref="Q181:S181"/>
    <mergeCell ref="Q182:S182"/>
    <mergeCell ref="Q183:S183"/>
    <mergeCell ref="Q184:S184"/>
    <mergeCell ref="Q185:S185"/>
    <mergeCell ref="Q28:S28"/>
    <mergeCell ref="Q282:S282"/>
    <mergeCell ref="Q283:S283"/>
    <mergeCell ref="Q284:S284"/>
    <mergeCell ref="Q285:S285"/>
    <mergeCell ref="Q222:S222"/>
    <mergeCell ref="Q223:S223"/>
    <mergeCell ref="Q224:S224"/>
    <mergeCell ref="Q225:S225"/>
    <mergeCell ref="Q23:S23"/>
    <mergeCell ref="Q233:S233"/>
    <mergeCell ref="Q234:S234"/>
    <mergeCell ref="Q235:S235"/>
    <mergeCell ref="Q236:S236"/>
    <mergeCell ref="Q237:S237"/>
    <mergeCell ref="Q24:S24"/>
    <mergeCell ref="Q245:S245"/>
    <mergeCell ref="Q246:S246"/>
    <mergeCell ref="Q247:S247"/>
    <mergeCell ref="Q248:S248"/>
    <mergeCell ref="Q256:S256"/>
    <mergeCell ref="Q257:S257"/>
    <mergeCell ref="Q190:S190"/>
    <mergeCell ref="Q191:S191"/>
    <mergeCell ref="Q192:S192"/>
    <mergeCell ref="Q200:S200"/>
    <mergeCell ref="Q201:S201"/>
    <mergeCell ref="Q202:S202"/>
    <mergeCell ref="Q203:S203"/>
    <mergeCell ref="Q204:S204"/>
    <mergeCell ref="Q208:S208"/>
    <mergeCell ref="Q209:S209"/>
    <mergeCell ref="Q34:S34"/>
    <mergeCell ref="Q289:S289"/>
    <mergeCell ref="Q29:S29"/>
    <mergeCell ref="Q290:S290"/>
    <mergeCell ref="Q291:S291"/>
    <mergeCell ref="Q299:S299"/>
    <mergeCell ref="Q30:S30"/>
    <mergeCell ref="Q300:S300"/>
    <mergeCell ref="Q301:S301"/>
    <mergeCell ref="Q305:S305"/>
    <mergeCell ref="Q306:S306"/>
    <mergeCell ref="Q307:S307"/>
    <mergeCell ref="Q315:S315"/>
    <mergeCell ref="Q316:S316"/>
    <mergeCell ref="Q317:S317"/>
    <mergeCell ref="Q318:S318"/>
    <mergeCell ref="Q319:S319"/>
    <mergeCell ref="Q258:S258"/>
    <mergeCell ref="Q262:S262"/>
    <mergeCell ref="Q263:S263"/>
    <mergeCell ref="Q264:S264"/>
    <mergeCell ref="Q265:S265"/>
    <mergeCell ref="Q269:S269"/>
    <mergeCell ref="Q270:S270"/>
    <mergeCell ref="Q271:S271"/>
    <mergeCell ref="Q272:S272"/>
    <mergeCell ref="Q276:S276"/>
    <mergeCell ref="Q277:S277"/>
    <mergeCell ref="Q278:S278"/>
    <mergeCell ref="Q210:S210"/>
    <mergeCell ref="Q211:S211"/>
    <mergeCell ref="Q212:S212"/>
    <mergeCell ref="Q349:S349"/>
    <mergeCell ref="Q35:S35"/>
    <mergeCell ref="Q350:S350"/>
    <mergeCell ref="Q351:S351"/>
    <mergeCell ref="Q355:S355"/>
    <mergeCell ref="Q356:S356"/>
    <mergeCell ref="Q357:S357"/>
    <mergeCell ref="Q358:S358"/>
    <mergeCell ref="Q36:S36"/>
    <mergeCell ref="Q324:S324"/>
    <mergeCell ref="Q325:S325"/>
    <mergeCell ref="Q326:S326"/>
    <mergeCell ref="Q327:S327"/>
    <mergeCell ref="Q328:S328"/>
    <mergeCell ref="Q329:S329"/>
    <mergeCell ref="Q330:S330"/>
    <mergeCell ref="Q331:S331"/>
    <mergeCell ref="Q332:S332"/>
    <mergeCell ref="Q333:S333"/>
    <mergeCell ref="Q334:S334"/>
    <mergeCell ref="Q335:S335"/>
    <mergeCell ref="Q336:S336"/>
    <mergeCell ref="Q337:S337"/>
    <mergeCell ref="Q338:S338"/>
    <mergeCell ref="Q339:S339"/>
    <mergeCell ref="Q323:S323"/>
    <mergeCell ref="Q216:S216"/>
    <mergeCell ref="Q217:S217"/>
    <mergeCell ref="Q218:S218"/>
    <mergeCell ref="Q186:S186"/>
    <mergeCell ref="Q42:S42"/>
    <mergeCell ref="Q420:S420"/>
    <mergeCell ref="Q421:S421"/>
    <mergeCell ref="Q425:S425"/>
    <mergeCell ref="Q426:S426"/>
    <mergeCell ref="Q427:S427"/>
    <mergeCell ref="Q428:S428"/>
    <mergeCell ref="Q429:S429"/>
    <mergeCell ref="Q396:S396"/>
    <mergeCell ref="Q397:S397"/>
    <mergeCell ref="Q398:S398"/>
    <mergeCell ref="Q399:S399"/>
    <mergeCell ref="Q40:S40"/>
    <mergeCell ref="Q400:S400"/>
    <mergeCell ref="Q401:S401"/>
    <mergeCell ref="Q402:S402"/>
    <mergeCell ref="Q403:S403"/>
    <mergeCell ref="Q404:S404"/>
    <mergeCell ref="Q405:S405"/>
    <mergeCell ref="Q406:S406"/>
    <mergeCell ref="Q407:S407"/>
    <mergeCell ref="Q408:S408"/>
    <mergeCell ref="Q409:S409"/>
    <mergeCell ref="Q41:S41"/>
    <mergeCell ref="Q410:S410"/>
    <mergeCell ref="Q366:S366"/>
    <mergeCell ref="Q367:S367"/>
    <mergeCell ref="Q368:S368"/>
    <mergeCell ref="Q369:S369"/>
    <mergeCell ref="Q377:S377"/>
    <mergeCell ref="Q378:S378"/>
    <mergeCell ref="Q379:S379"/>
    <mergeCell ref="Q46:S46"/>
    <mergeCell ref="Q460:S460"/>
    <mergeCell ref="Q461:S461"/>
    <mergeCell ref="Q462:S462"/>
    <mergeCell ref="Q463:S463"/>
    <mergeCell ref="Q464:S464"/>
    <mergeCell ref="Q465:S465"/>
    <mergeCell ref="Q466:S466"/>
    <mergeCell ref="Q467:S467"/>
    <mergeCell ref="Q468:S468"/>
    <mergeCell ref="Q430:S430"/>
    <mergeCell ref="Q431:S431"/>
    <mergeCell ref="Q432:S432"/>
    <mergeCell ref="Q433:S433"/>
    <mergeCell ref="Q434:S434"/>
    <mergeCell ref="Q435:S435"/>
    <mergeCell ref="Q436:S436"/>
    <mergeCell ref="Q437:S437"/>
    <mergeCell ref="Q438:S438"/>
    <mergeCell ref="Q439:S439"/>
    <mergeCell ref="Q443:S443"/>
    <mergeCell ref="Q444:S444"/>
    <mergeCell ref="Q445:S445"/>
    <mergeCell ref="Q446:S446"/>
    <mergeCell ref="Q447:S447"/>
    <mergeCell ref="Q448:S448"/>
    <mergeCell ref="Q449:S449"/>
    <mergeCell ref="Q411:S411"/>
    <mergeCell ref="Q412:S412"/>
    <mergeCell ref="Q413:S413"/>
    <mergeCell ref="Q414:S414"/>
    <mergeCell ref="Q415:S415"/>
    <mergeCell ref="Q47:S47"/>
    <mergeCell ref="Q470:S470"/>
    <mergeCell ref="Q471:S471"/>
    <mergeCell ref="Q472:S472"/>
    <mergeCell ref="Q473:S473"/>
    <mergeCell ref="Q474:S474"/>
    <mergeCell ref="Q475:S475"/>
    <mergeCell ref="Q476:S476"/>
    <mergeCell ref="Q477:S477"/>
    <mergeCell ref="Q478:S478"/>
    <mergeCell ref="Q479:S479"/>
    <mergeCell ref="Q48:S48"/>
    <mergeCell ref="Q480:S480"/>
    <mergeCell ref="Q481:S481"/>
    <mergeCell ref="Q485:S485"/>
    <mergeCell ref="Q486:S486"/>
    <mergeCell ref="Q450:S450"/>
    <mergeCell ref="Q451:S451"/>
    <mergeCell ref="Q452:S452"/>
    <mergeCell ref="Q453:S453"/>
    <mergeCell ref="Q454:S454"/>
    <mergeCell ref="Q455:S455"/>
    <mergeCell ref="Q459:S459"/>
    <mergeCell ref="Q416:S416"/>
    <mergeCell ref="Q417:S417"/>
    <mergeCell ref="Q418:S418"/>
    <mergeCell ref="Q419:S419"/>
    <mergeCell ref="Q380:S380"/>
    <mergeCell ref="Q381:S381"/>
    <mergeCell ref="Q385:S385"/>
    <mergeCell ref="Q386:S386"/>
    <mergeCell ref="Q387:S387"/>
    <mergeCell ref="Q487:S487"/>
    <mergeCell ref="Q488:S488"/>
    <mergeCell ref="Q489:S489"/>
    <mergeCell ref="Q49:S49"/>
    <mergeCell ref="Q490:S490"/>
    <mergeCell ref="Q491:S491"/>
    <mergeCell ref="Q492:S492"/>
    <mergeCell ref="Q496:S496"/>
    <mergeCell ref="Q497:S497"/>
    <mergeCell ref="Q498:S498"/>
    <mergeCell ref="Q499:S499"/>
    <mergeCell ref="Q507:S507"/>
    <mergeCell ref="Q508:S508"/>
    <mergeCell ref="Q509:S509"/>
    <mergeCell ref="Q513:S513"/>
    <mergeCell ref="Q514:S514"/>
    <mergeCell ref="Q515:S515"/>
    <mergeCell ref="Q469:S469"/>
    <mergeCell ref="Q388:S388"/>
    <mergeCell ref="Q389:S389"/>
    <mergeCell ref="Q390:S390"/>
    <mergeCell ref="Q391:S391"/>
    <mergeCell ref="Q392:S392"/>
    <mergeCell ref="Q340:S340"/>
    <mergeCell ref="Q341:S341"/>
    <mergeCell ref="Q342:S342"/>
    <mergeCell ref="Q343:S343"/>
    <mergeCell ref="Q344:S344"/>
    <mergeCell ref="Q345:S345"/>
    <mergeCell ref="Q346:S346"/>
    <mergeCell ref="Q347:S347"/>
    <mergeCell ref="Q348:S348"/>
    <mergeCell ref="Q519:S519"/>
    <mergeCell ref="Q520:S520"/>
    <mergeCell ref="Q521:S521"/>
    <mergeCell ref="Q529:S529"/>
    <mergeCell ref="Q53:S53"/>
    <mergeCell ref="Q530:S530"/>
    <mergeCell ref="Q531:S531"/>
    <mergeCell ref="Q535:S535"/>
    <mergeCell ref="Q536:S536"/>
    <mergeCell ref="Q537:S537"/>
    <mergeCell ref="Q54:S54"/>
    <mergeCell ref="Q541:S541"/>
    <mergeCell ref="Q542:S542"/>
    <mergeCell ref="Q543:S543"/>
    <mergeCell ref="Q544:S544"/>
    <mergeCell ref="Q545:S545"/>
    <mergeCell ref="Q546:S546"/>
    <mergeCell ref="S501:V501"/>
    <mergeCell ref="S523:V523"/>
    <mergeCell ref="T168:W168"/>
    <mergeCell ref="T169:W169"/>
    <mergeCell ref="T170:W170"/>
    <mergeCell ref="T171:W171"/>
    <mergeCell ref="T175:W175"/>
    <mergeCell ref="T176:W176"/>
    <mergeCell ref="T177:W177"/>
    <mergeCell ref="T178:W178"/>
    <mergeCell ref="T179:W179"/>
    <mergeCell ref="T180:W180"/>
    <mergeCell ref="T181:W181"/>
    <mergeCell ref="T182:W182"/>
    <mergeCell ref="T183:W183"/>
    <mergeCell ref="Q547:S547"/>
    <mergeCell ref="Q548:S548"/>
    <mergeCell ref="Q549:S549"/>
    <mergeCell ref="Q55:S55"/>
    <mergeCell ref="Q550:S550"/>
    <mergeCell ref="Q551:S551"/>
    <mergeCell ref="Q552:S552"/>
    <mergeCell ref="Q553:S553"/>
    <mergeCell ref="Q554:S554"/>
    <mergeCell ref="Q555:S555"/>
    <mergeCell ref="Q563:S563"/>
    <mergeCell ref="Q564:S564"/>
    <mergeCell ref="Q565:S565"/>
    <mergeCell ref="Q569:S569"/>
    <mergeCell ref="Q570:S570"/>
    <mergeCell ref="Q571:S571"/>
    <mergeCell ref="Q572:S572"/>
    <mergeCell ref="Q95:S95"/>
    <mergeCell ref="Q96:S96"/>
    <mergeCell ref="S104:V104"/>
    <mergeCell ref="S114:V114"/>
    <mergeCell ref="S124:V124"/>
    <mergeCell ref="S142:V142"/>
    <mergeCell ref="S160:V160"/>
    <mergeCell ref="S194:V194"/>
    <mergeCell ref="S227:V227"/>
    <mergeCell ref="S239:V239"/>
    <mergeCell ref="S250:V250"/>
    <mergeCell ref="S293:V293"/>
    <mergeCell ref="S309:V309"/>
    <mergeCell ref="S360:V360"/>
    <mergeCell ref="S371:V371"/>
    <mergeCell ref="Q573:S573"/>
    <mergeCell ref="Q574:S574"/>
    <mergeCell ref="Q575:S575"/>
    <mergeCell ref="Q579:S579"/>
    <mergeCell ref="Q580:S580"/>
    <mergeCell ref="Q581:S581"/>
    <mergeCell ref="Q589:S589"/>
    <mergeCell ref="Q590:S590"/>
    <mergeCell ref="Q591:S591"/>
    <mergeCell ref="Q63:S63"/>
    <mergeCell ref="Q64:S64"/>
    <mergeCell ref="Q65:S65"/>
    <mergeCell ref="Q66:S66"/>
    <mergeCell ref="Q70:S70"/>
    <mergeCell ref="Q71:S71"/>
    <mergeCell ref="Q72:S72"/>
    <mergeCell ref="Q73:S73"/>
    <mergeCell ref="Q74:S74"/>
    <mergeCell ref="Q75:S75"/>
    <mergeCell ref="Q76:S76"/>
    <mergeCell ref="Q77:S77"/>
    <mergeCell ref="Q81:S81"/>
    <mergeCell ref="Q82:S82"/>
    <mergeCell ref="Q83:S83"/>
    <mergeCell ref="Q84:S84"/>
    <mergeCell ref="Q85:S85"/>
    <mergeCell ref="Q86:S86"/>
    <mergeCell ref="Q87:S87"/>
    <mergeCell ref="Q88:S88"/>
    <mergeCell ref="Q92:S92"/>
    <mergeCell ref="Q93:S93"/>
    <mergeCell ref="Q94:S94"/>
    <mergeCell ref="S557:V557"/>
    <mergeCell ref="S57:V57"/>
    <mergeCell ref="S583:V583"/>
    <mergeCell ref="S593:V593"/>
    <mergeCell ref="S595:V595"/>
    <mergeCell ref="T100:W100"/>
    <mergeCell ref="T101:W101"/>
    <mergeCell ref="T102:W102"/>
    <mergeCell ref="T110:W110"/>
    <mergeCell ref="T111:W111"/>
    <mergeCell ref="T112:W112"/>
    <mergeCell ref="T120:W120"/>
    <mergeCell ref="T121:W121"/>
    <mergeCell ref="T122:W122"/>
    <mergeCell ref="T130:W130"/>
    <mergeCell ref="T131:W131"/>
    <mergeCell ref="T132:W132"/>
    <mergeCell ref="T133:W133"/>
    <mergeCell ref="T134:W134"/>
    <mergeCell ref="T138:W138"/>
    <mergeCell ref="T139:W139"/>
    <mergeCell ref="T140:W140"/>
    <mergeCell ref="T148:W148"/>
    <mergeCell ref="T149:W149"/>
    <mergeCell ref="T150:W150"/>
    <mergeCell ref="T154:W154"/>
    <mergeCell ref="T155:W155"/>
    <mergeCell ref="T156:W156"/>
    <mergeCell ref="T157:W157"/>
    <mergeCell ref="T158:W158"/>
    <mergeCell ref="T166:W166"/>
    <mergeCell ref="T167:W167"/>
    <mergeCell ref="T28:W28"/>
    <mergeCell ref="T282:W282"/>
    <mergeCell ref="T217:W217"/>
    <mergeCell ref="T218:W218"/>
    <mergeCell ref="T22:W22"/>
    <mergeCell ref="T222:W222"/>
    <mergeCell ref="T223:W223"/>
    <mergeCell ref="T224:W224"/>
    <mergeCell ref="T225:W225"/>
    <mergeCell ref="T23:W23"/>
    <mergeCell ref="T233:W233"/>
    <mergeCell ref="T234:W234"/>
    <mergeCell ref="T235:W235"/>
    <mergeCell ref="T236:W236"/>
    <mergeCell ref="T237:W237"/>
    <mergeCell ref="T24:W24"/>
    <mergeCell ref="T245:W245"/>
    <mergeCell ref="T246:W246"/>
    <mergeCell ref="T247:W247"/>
    <mergeCell ref="T184:W184"/>
    <mergeCell ref="T185:W185"/>
    <mergeCell ref="T186:W186"/>
    <mergeCell ref="T190:W190"/>
    <mergeCell ref="T191:W191"/>
    <mergeCell ref="T192:W192"/>
    <mergeCell ref="T200:W200"/>
    <mergeCell ref="T201:W201"/>
    <mergeCell ref="T202:W202"/>
    <mergeCell ref="T203:W203"/>
    <mergeCell ref="T204:W204"/>
    <mergeCell ref="T208:W208"/>
    <mergeCell ref="T209:W209"/>
    <mergeCell ref="T29:W29"/>
    <mergeCell ref="T290:W290"/>
    <mergeCell ref="T291:W291"/>
    <mergeCell ref="T299:W299"/>
    <mergeCell ref="T30:W30"/>
    <mergeCell ref="T300:W300"/>
    <mergeCell ref="T301:W301"/>
    <mergeCell ref="T305:W305"/>
    <mergeCell ref="T306:W306"/>
    <mergeCell ref="T307:W307"/>
    <mergeCell ref="T315:W315"/>
    <mergeCell ref="T316:W316"/>
    <mergeCell ref="T317:W317"/>
    <mergeCell ref="T248:W248"/>
    <mergeCell ref="T256:W256"/>
    <mergeCell ref="T257:W257"/>
    <mergeCell ref="T258:W258"/>
    <mergeCell ref="T262:W262"/>
    <mergeCell ref="T263:W263"/>
    <mergeCell ref="T264:W264"/>
    <mergeCell ref="T265:W265"/>
    <mergeCell ref="T269:W269"/>
    <mergeCell ref="T270:W270"/>
    <mergeCell ref="T271:W271"/>
    <mergeCell ref="T272:W272"/>
    <mergeCell ref="T276:W276"/>
    <mergeCell ref="T277:W277"/>
    <mergeCell ref="T278:W278"/>
    <mergeCell ref="T210:W210"/>
    <mergeCell ref="T211:W211"/>
    <mergeCell ref="T212:W212"/>
    <mergeCell ref="T216:W216"/>
    <mergeCell ref="T34:W34"/>
    <mergeCell ref="T340:W340"/>
    <mergeCell ref="T341:W341"/>
    <mergeCell ref="T342:W342"/>
    <mergeCell ref="T343:W343"/>
    <mergeCell ref="T344:W344"/>
    <mergeCell ref="T345:W345"/>
    <mergeCell ref="T346:W346"/>
    <mergeCell ref="T347:W347"/>
    <mergeCell ref="T348:W348"/>
    <mergeCell ref="T349:W349"/>
    <mergeCell ref="T35:W35"/>
    <mergeCell ref="T350:W350"/>
    <mergeCell ref="T351:W351"/>
    <mergeCell ref="T355:W355"/>
    <mergeCell ref="T318:W318"/>
    <mergeCell ref="T319:W319"/>
    <mergeCell ref="T323:W323"/>
    <mergeCell ref="T324:W324"/>
    <mergeCell ref="T325:W325"/>
    <mergeCell ref="T326:W326"/>
    <mergeCell ref="T327:W327"/>
    <mergeCell ref="T328:W328"/>
    <mergeCell ref="T329:W329"/>
    <mergeCell ref="T330:W330"/>
    <mergeCell ref="T331:W331"/>
    <mergeCell ref="T332:W332"/>
    <mergeCell ref="T333:W333"/>
    <mergeCell ref="T334:W334"/>
    <mergeCell ref="T335:W335"/>
    <mergeCell ref="T336:W336"/>
    <mergeCell ref="T337:W337"/>
    <mergeCell ref="T40:W40"/>
    <mergeCell ref="T400:W400"/>
    <mergeCell ref="T401:W401"/>
    <mergeCell ref="T402:W402"/>
    <mergeCell ref="T403:W403"/>
    <mergeCell ref="T404:W404"/>
    <mergeCell ref="T405:W405"/>
    <mergeCell ref="T406:W406"/>
    <mergeCell ref="T407:W407"/>
    <mergeCell ref="T356:W356"/>
    <mergeCell ref="T357:W357"/>
    <mergeCell ref="T358:W358"/>
    <mergeCell ref="T36:W36"/>
    <mergeCell ref="T366:W366"/>
    <mergeCell ref="T367:W367"/>
    <mergeCell ref="T368:W368"/>
    <mergeCell ref="T369:W369"/>
    <mergeCell ref="T377:W377"/>
    <mergeCell ref="T378:W378"/>
    <mergeCell ref="T379:W379"/>
    <mergeCell ref="T380:W380"/>
    <mergeCell ref="T381:W381"/>
    <mergeCell ref="T385:W385"/>
    <mergeCell ref="T386:W386"/>
    <mergeCell ref="T387:W387"/>
    <mergeCell ref="T388:W388"/>
    <mergeCell ref="T338:W338"/>
    <mergeCell ref="T339:W339"/>
    <mergeCell ref="T283:W283"/>
    <mergeCell ref="T284:W284"/>
    <mergeCell ref="T285:W285"/>
    <mergeCell ref="T289:W289"/>
    <mergeCell ref="T41:W41"/>
    <mergeCell ref="T410:W410"/>
    <mergeCell ref="T411:W411"/>
    <mergeCell ref="T412:W412"/>
    <mergeCell ref="T413:W413"/>
    <mergeCell ref="T414:W414"/>
    <mergeCell ref="T415:W415"/>
    <mergeCell ref="T416:W416"/>
    <mergeCell ref="T417:W417"/>
    <mergeCell ref="T418:W418"/>
    <mergeCell ref="T419:W419"/>
    <mergeCell ref="T42:W42"/>
    <mergeCell ref="T420:W420"/>
    <mergeCell ref="T421:W421"/>
    <mergeCell ref="T425:W425"/>
    <mergeCell ref="T389:W389"/>
    <mergeCell ref="T390:W390"/>
    <mergeCell ref="T391:W391"/>
    <mergeCell ref="T392:W392"/>
    <mergeCell ref="T396:W396"/>
    <mergeCell ref="T397:W397"/>
    <mergeCell ref="T398:W398"/>
    <mergeCell ref="T399:W399"/>
    <mergeCell ref="T46:W46"/>
    <mergeCell ref="T460:W460"/>
    <mergeCell ref="T461:W461"/>
    <mergeCell ref="T462:W462"/>
    <mergeCell ref="T463:W463"/>
    <mergeCell ref="T464:W464"/>
    <mergeCell ref="T426:W426"/>
    <mergeCell ref="T427:W427"/>
    <mergeCell ref="T428:W428"/>
    <mergeCell ref="T429:W429"/>
    <mergeCell ref="T430:W430"/>
    <mergeCell ref="T431:W431"/>
    <mergeCell ref="T432:W432"/>
    <mergeCell ref="T433:W433"/>
    <mergeCell ref="T434:W434"/>
    <mergeCell ref="T435:W435"/>
    <mergeCell ref="T436:W436"/>
    <mergeCell ref="T437:W437"/>
    <mergeCell ref="T438:W438"/>
    <mergeCell ref="T439:W439"/>
    <mergeCell ref="T443:W443"/>
    <mergeCell ref="T444:W444"/>
    <mergeCell ref="T445:W445"/>
    <mergeCell ref="T408:W408"/>
    <mergeCell ref="T409:W409"/>
    <mergeCell ref="T47:W47"/>
    <mergeCell ref="T470:W470"/>
    <mergeCell ref="T471:W471"/>
    <mergeCell ref="T472:W472"/>
    <mergeCell ref="T473:W473"/>
    <mergeCell ref="T474:W474"/>
    <mergeCell ref="T475:W475"/>
    <mergeCell ref="T476:W476"/>
    <mergeCell ref="T477:W477"/>
    <mergeCell ref="T478:W478"/>
    <mergeCell ref="T479:W479"/>
    <mergeCell ref="T48:W48"/>
    <mergeCell ref="T446:W446"/>
    <mergeCell ref="T447:W447"/>
    <mergeCell ref="T448:W448"/>
    <mergeCell ref="T449:W449"/>
    <mergeCell ref="T450:W450"/>
    <mergeCell ref="T451:W451"/>
    <mergeCell ref="T452:W452"/>
    <mergeCell ref="T453:W453"/>
    <mergeCell ref="T454:W454"/>
    <mergeCell ref="T455:W455"/>
    <mergeCell ref="T459:W459"/>
    <mergeCell ref="T480:W480"/>
    <mergeCell ref="T481:W481"/>
    <mergeCell ref="T485:W485"/>
    <mergeCell ref="T486:W486"/>
    <mergeCell ref="T487:W487"/>
    <mergeCell ref="T488:W488"/>
    <mergeCell ref="T489:W489"/>
    <mergeCell ref="T49:W49"/>
    <mergeCell ref="T490:W490"/>
    <mergeCell ref="T491:W491"/>
    <mergeCell ref="T492:W492"/>
    <mergeCell ref="T496:W496"/>
    <mergeCell ref="T497:W497"/>
    <mergeCell ref="T498:W498"/>
    <mergeCell ref="T499:W499"/>
    <mergeCell ref="T507:W507"/>
    <mergeCell ref="T508:W508"/>
    <mergeCell ref="T465:W465"/>
    <mergeCell ref="T466:W466"/>
    <mergeCell ref="T467:W467"/>
    <mergeCell ref="T468:W468"/>
    <mergeCell ref="T469:W469"/>
    <mergeCell ref="T509:W509"/>
    <mergeCell ref="T513:W513"/>
    <mergeCell ref="T514:W514"/>
    <mergeCell ref="T515:W515"/>
    <mergeCell ref="T519:W519"/>
    <mergeCell ref="T520:W520"/>
    <mergeCell ref="T521:W521"/>
    <mergeCell ref="T529:W529"/>
    <mergeCell ref="T53:W53"/>
    <mergeCell ref="T530:W530"/>
    <mergeCell ref="T531:W531"/>
    <mergeCell ref="T535:W535"/>
    <mergeCell ref="T536:W536"/>
    <mergeCell ref="T537:W537"/>
    <mergeCell ref="T54:W54"/>
    <mergeCell ref="T541:W541"/>
    <mergeCell ref="T542:W542"/>
    <mergeCell ref="W293:Z293"/>
    <mergeCell ref="W309:Z309"/>
    <mergeCell ref="W360:Z360"/>
    <mergeCell ref="W371:Z371"/>
    <mergeCell ref="W501:Z501"/>
    <mergeCell ref="W523:Z523"/>
    <mergeCell ref="X168:AA168"/>
    <mergeCell ref="X169:AA169"/>
    <mergeCell ref="X170:AA170"/>
    <mergeCell ref="X171:AA171"/>
    <mergeCell ref="X175:AA175"/>
    <mergeCell ref="X176:AA176"/>
    <mergeCell ref="X177:AA177"/>
    <mergeCell ref="X178:AA178"/>
    <mergeCell ref="X179:AA179"/>
    <mergeCell ref="T543:W543"/>
    <mergeCell ref="T544:W544"/>
    <mergeCell ref="T545:W545"/>
    <mergeCell ref="T546:W546"/>
    <mergeCell ref="T547:W547"/>
    <mergeCell ref="T548:W548"/>
    <mergeCell ref="T549:W549"/>
    <mergeCell ref="T55:W55"/>
    <mergeCell ref="T550:W550"/>
    <mergeCell ref="T551:W551"/>
    <mergeCell ref="T552:W552"/>
    <mergeCell ref="T553:W553"/>
    <mergeCell ref="T554:W554"/>
    <mergeCell ref="T555:W555"/>
    <mergeCell ref="T563:W563"/>
    <mergeCell ref="T564:W564"/>
    <mergeCell ref="T565:W565"/>
    <mergeCell ref="T88:W88"/>
    <mergeCell ref="T92:W92"/>
    <mergeCell ref="T93:W93"/>
    <mergeCell ref="T94:W94"/>
    <mergeCell ref="T95:W95"/>
    <mergeCell ref="T96:W96"/>
    <mergeCell ref="W104:Z104"/>
    <mergeCell ref="W114:Z114"/>
    <mergeCell ref="W124:Z124"/>
    <mergeCell ref="W142:Z142"/>
    <mergeCell ref="W160:Z160"/>
    <mergeCell ref="W194:Z194"/>
    <mergeCell ref="W227:Z227"/>
    <mergeCell ref="W239:Z239"/>
    <mergeCell ref="W250:Z250"/>
    <mergeCell ref="T569:W569"/>
    <mergeCell ref="T570:W570"/>
    <mergeCell ref="T571:W571"/>
    <mergeCell ref="T572:W572"/>
    <mergeCell ref="T573:W573"/>
    <mergeCell ref="T574:W574"/>
    <mergeCell ref="T575:W575"/>
    <mergeCell ref="T579:W579"/>
    <mergeCell ref="T580:W580"/>
    <mergeCell ref="T581:W581"/>
    <mergeCell ref="T589:W589"/>
    <mergeCell ref="T590:W590"/>
    <mergeCell ref="T591:W591"/>
    <mergeCell ref="T63:W63"/>
    <mergeCell ref="T64:W64"/>
    <mergeCell ref="T65:W65"/>
    <mergeCell ref="T66:W66"/>
    <mergeCell ref="T70:W70"/>
    <mergeCell ref="T71:W71"/>
    <mergeCell ref="T72:W72"/>
    <mergeCell ref="T73:W73"/>
    <mergeCell ref="T74:W74"/>
    <mergeCell ref="T75:W75"/>
    <mergeCell ref="T76:W76"/>
    <mergeCell ref="T77:W77"/>
    <mergeCell ref="T81:W81"/>
    <mergeCell ref="T82:W82"/>
    <mergeCell ref="T83:W83"/>
    <mergeCell ref="T84:W84"/>
    <mergeCell ref="T85:W85"/>
    <mergeCell ref="T86:W86"/>
    <mergeCell ref="T87:W87"/>
    <mergeCell ref="W557:Z557"/>
    <mergeCell ref="W57:Z57"/>
    <mergeCell ref="W583:Z583"/>
    <mergeCell ref="W593:Z593"/>
    <mergeCell ref="W595:Z595"/>
    <mergeCell ref="X100:AA100"/>
    <mergeCell ref="X101:AA101"/>
    <mergeCell ref="X102:AA102"/>
    <mergeCell ref="X110:AA110"/>
    <mergeCell ref="X111:AA111"/>
    <mergeCell ref="X112:AA112"/>
    <mergeCell ref="X120:AA120"/>
    <mergeCell ref="X121:AA121"/>
    <mergeCell ref="X122:AA122"/>
    <mergeCell ref="X130:AA130"/>
    <mergeCell ref="X131:AA131"/>
    <mergeCell ref="X132:AA132"/>
    <mergeCell ref="X133:AA133"/>
    <mergeCell ref="X134:AA134"/>
    <mergeCell ref="X138:AA138"/>
    <mergeCell ref="X139:AA139"/>
    <mergeCell ref="X140:AA140"/>
    <mergeCell ref="X148:AA148"/>
    <mergeCell ref="X149:AA149"/>
    <mergeCell ref="X150:AA150"/>
    <mergeCell ref="X154:AA154"/>
    <mergeCell ref="X155:AA155"/>
    <mergeCell ref="X156:AA156"/>
    <mergeCell ref="X157:AA157"/>
    <mergeCell ref="X158:AA158"/>
    <mergeCell ref="X166:AA166"/>
    <mergeCell ref="X167:AA167"/>
    <mergeCell ref="X22:AA22"/>
    <mergeCell ref="X222:AA222"/>
    <mergeCell ref="X223:AA223"/>
    <mergeCell ref="X224:AA224"/>
    <mergeCell ref="X225:AA225"/>
    <mergeCell ref="X23:AA23"/>
    <mergeCell ref="X233:AA233"/>
    <mergeCell ref="X234:AA234"/>
    <mergeCell ref="X235:AA235"/>
    <mergeCell ref="X236:AA236"/>
    <mergeCell ref="X237:AA237"/>
    <mergeCell ref="X24:AA24"/>
    <mergeCell ref="X180:AA180"/>
    <mergeCell ref="X181:AA181"/>
    <mergeCell ref="X182:AA182"/>
    <mergeCell ref="X183:AA183"/>
    <mergeCell ref="X184:AA184"/>
    <mergeCell ref="X185:AA185"/>
    <mergeCell ref="X186:AA186"/>
    <mergeCell ref="X190:AA190"/>
    <mergeCell ref="X191:AA191"/>
    <mergeCell ref="X192:AA192"/>
    <mergeCell ref="X200:AA200"/>
    <mergeCell ref="X201:AA201"/>
    <mergeCell ref="X202:AA202"/>
    <mergeCell ref="X203:AA203"/>
    <mergeCell ref="X204:AA204"/>
    <mergeCell ref="X208:AA208"/>
    <mergeCell ref="X209:AA209"/>
    <mergeCell ref="X28:AA28"/>
    <mergeCell ref="X282:AA282"/>
    <mergeCell ref="X283:AA283"/>
    <mergeCell ref="X284:AA284"/>
    <mergeCell ref="X285:AA285"/>
    <mergeCell ref="X289:AA289"/>
    <mergeCell ref="X29:AA29"/>
    <mergeCell ref="X290:AA290"/>
    <mergeCell ref="X291:AA291"/>
    <mergeCell ref="X299:AA299"/>
    <mergeCell ref="X30:AA30"/>
    <mergeCell ref="X300:AA300"/>
    <mergeCell ref="X301:AA301"/>
    <mergeCell ref="X305:AA305"/>
    <mergeCell ref="X306:AA306"/>
    <mergeCell ref="X307:AA307"/>
    <mergeCell ref="X245:AA245"/>
    <mergeCell ref="X246:AA246"/>
    <mergeCell ref="X247:AA247"/>
    <mergeCell ref="X248:AA248"/>
    <mergeCell ref="X256:AA256"/>
    <mergeCell ref="X257:AA257"/>
    <mergeCell ref="X258:AA258"/>
    <mergeCell ref="X262:AA262"/>
    <mergeCell ref="X263:AA263"/>
    <mergeCell ref="X264:AA264"/>
    <mergeCell ref="X265:AA265"/>
    <mergeCell ref="X269:AA269"/>
    <mergeCell ref="X270:AA270"/>
    <mergeCell ref="X271:AA271"/>
    <mergeCell ref="X272:AA272"/>
    <mergeCell ref="X276:AA276"/>
    <mergeCell ref="X34:AA34"/>
    <mergeCell ref="X340:AA340"/>
    <mergeCell ref="X341:AA341"/>
    <mergeCell ref="X342:AA342"/>
    <mergeCell ref="X343:AA343"/>
    <mergeCell ref="X344:AA344"/>
    <mergeCell ref="X345:AA345"/>
    <mergeCell ref="X346:AA346"/>
    <mergeCell ref="X347:AA347"/>
    <mergeCell ref="X348:AA348"/>
    <mergeCell ref="X349:AA349"/>
    <mergeCell ref="X35:AA35"/>
    <mergeCell ref="X315:AA315"/>
    <mergeCell ref="X316:AA316"/>
    <mergeCell ref="X317:AA317"/>
    <mergeCell ref="X318:AA318"/>
    <mergeCell ref="X319:AA319"/>
    <mergeCell ref="X323:AA323"/>
    <mergeCell ref="X324:AA324"/>
    <mergeCell ref="X325:AA325"/>
    <mergeCell ref="X326:AA326"/>
    <mergeCell ref="X327:AA327"/>
    <mergeCell ref="X328:AA328"/>
    <mergeCell ref="X329:AA329"/>
    <mergeCell ref="X330:AA330"/>
    <mergeCell ref="X331:AA331"/>
    <mergeCell ref="X332:AA332"/>
    <mergeCell ref="X333:AA333"/>
    <mergeCell ref="X334:AA334"/>
    <mergeCell ref="X278:AA278"/>
    <mergeCell ref="X277:AA277"/>
    <mergeCell ref="X210:AA210"/>
    <mergeCell ref="X40:AA40"/>
    <mergeCell ref="X400:AA400"/>
    <mergeCell ref="X401:AA401"/>
    <mergeCell ref="X402:AA402"/>
    <mergeCell ref="X403:AA403"/>
    <mergeCell ref="X404:AA404"/>
    <mergeCell ref="X350:AA350"/>
    <mergeCell ref="X351:AA351"/>
    <mergeCell ref="X355:AA355"/>
    <mergeCell ref="X356:AA356"/>
    <mergeCell ref="X357:AA357"/>
    <mergeCell ref="X358:AA358"/>
    <mergeCell ref="X36:AA36"/>
    <mergeCell ref="X366:AA366"/>
    <mergeCell ref="X367:AA367"/>
    <mergeCell ref="X368:AA368"/>
    <mergeCell ref="X369:AA369"/>
    <mergeCell ref="X377:AA377"/>
    <mergeCell ref="X378:AA378"/>
    <mergeCell ref="X379:AA379"/>
    <mergeCell ref="X380:AA380"/>
    <mergeCell ref="X381:AA381"/>
    <mergeCell ref="X385:AA385"/>
    <mergeCell ref="X335:AA335"/>
    <mergeCell ref="X336:AA336"/>
    <mergeCell ref="X337:AA337"/>
    <mergeCell ref="X338:AA338"/>
    <mergeCell ref="X339:AA339"/>
    <mergeCell ref="X211:AA211"/>
    <mergeCell ref="X212:AA212"/>
    <mergeCell ref="X216:AA216"/>
    <mergeCell ref="X217:AA217"/>
    <mergeCell ref="X41:AA41"/>
    <mergeCell ref="X410:AA410"/>
    <mergeCell ref="X411:AA411"/>
    <mergeCell ref="X412:AA412"/>
    <mergeCell ref="X413:AA413"/>
    <mergeCell ref="X414:AA414"/>
    <mergeCell ref="X415:AA415"/>
    <mergeCell ref="X416:AA416"/>
    <mergeCell ref="X417:AA417"/>
    <mergeCell ref="X418:AA418"/>
    <mergeCell ref="X419:AA419"/>
    <mergeCell ref="X42:AA42"/>
    <mergeCell ref="X386:AA386"/>
    <mergeCell ref="X387:AA387"/>
    <mergeCell ref="X388:AA388"/>
    <mergeCell ref="X389:AA389"/>
    <mergeCell ref="X390:AA390"/>
    <mergeCell ref="X391:AA391"/>
    <mergeCell ref="X392:AA392"/>
    <mergeCell ref="X396:AA396"/>
    <mergeCell ref="X397:AA397"/>
    <mergeCell ref="X398:AA398"/>
    <mergeCell ref="X399:AA399"/>
    <mergeCell ref="X218:AA218"/>
    <mergeCell ref="X46:AA46"/>
    <mergeCell ref="X460:AA460"/>
    <mergeCell ref="X461:AA461"/>
    <mergeCell ref="X420:AA420"/>
    <mergeCell ref="X421:AA421"/>
    <mergeCell ref="X425:AA425"/>
    <mergeCell ref="X426:AA426"/>
    <mergeCell ref="X427:AA427"/>
    <mergeCell ref="X428:AA428"/>
    <mergeCell ref="X429:AA429"/>
    <mergeCell ref="X430:AA430"/>
    <mergeCell ref="X431:AA431"/>
    <mergeCell ref="X432:AA432"/>
    <mergeCell ref="X433:AA433"/>
    <mergeCell ref="X434:AA434"/>
    <mergeCell ref="X435:AA435"/>
    <mergeCell ref="X436:AA436"/>
    <mergeCell ref="X437:AA437"/>
    <mergeCell ref="X438:AA438"/>
    <mergeCell ref="X439:AA439"/>
    <mergeCell ref="X405:AA405"/>
    <mergeCell ref="X406:AA406"/>
    <mergeCell ref="X407:AA407"/>
    <mergeCell ref="X408:AA408"/>
    <mergeCell ref="X409:AA409"/>
    <mergeCell ref="X463:AA463"/>
    <mergeCell ref="X464:AA464"/>
    <mergeCell ref="X465:AA465"/>
    <mergeCell ref="X466:AA466"/>
    <mergeCell ref="X467:AA467"/>
    <mergeCell ref="X468:AA468"/>
    <mergeCell ref="X469:AA469"/>
    <mergeCell ref="X47:AA47"/>
    <mergeCell ref="X470:AA470"/>
    <mergeCell ref="X471:AA471"/>
    <mergeCell ref="X472:AA472"/>
    <mergeCell ref="X473:AA473"/>
    <mergeCell ref="X474:AA474"/>
    <mergeCell ref="X475:AA475"/>
    <mergeCell ref="X476:AA476"/>
    <mergeCell ref="X477:AA477"/>
    <mergeCell ref="X443:AA443"/>
    <mergeCell ref="X444:AA444"/>
    <mergeCell ref="X445:AA445"/>
    <mergeCell ref="X446:AA446"/>
    <mergeCell ref="X447:AA447"/>
    <mergeCell ref="X448:AA448"/>
    <mergeCell ref="X449:AA449"/>
    <mergeCell ref="X450:AA450"/>
    <mergeCell ref="X451:AA451"/>
    <mergeCell ref="X452:AA452"/>
    <mergeCell ref="X453:AA453"/>
    <mergeCell ref="X454:AA454"/>
    <mergeCell ref="X455:AA455"/>
    <mergeCell ref="X459:AA459"/>
    <mergeCell ref="X513:AA513"/>
    <mergeCell ref="X514:AA514"/>
    <mergeCell ref="X515:AA515"/>
    <mergeCell ref="X519:AA519"/>
    <mergeCell ref="X520:AA520"/>
    <mergeCell ref="X521:AA521"/>
    <mergeCell ref="X529:AA529"/>
    <mergeCell ref="X53:AA53"/>
    <mergeCell ref="X530:AA530"/>
    <mergeCell ref="X531:AA531"/>
    <mergeCell ref="X535:AA535"/>
    <mergeCell ref="X536:AA536"/>
    <mergeCell ref="X537:AA537"/>
    <mergeCell ref="X54:AA54"/>
    <mergeCell ref="X478:AA478"/>
    <mergeCell ref="X479:AA479"/>
    <mergeCell ref="X48:AA48"/>
    <mergeCell ref="X480:AA480"/>
    <mergeCell ref="X481:AA481"/>
    <mergeCell ref="X485:AA485"/>
    <mergeCell ref="X486:AA486"/>
    <mergeCell ref="X487:AA487"/>
    <mergeCell ref="X488:AA488"/>
    <mergeCell ref="X489:AA489"/>
    <mergeCell ref="X49:AA49"/>
    <mergeCell ref="X490:AA490"/>
    <mergeCell ref="X491:AA491"/>
    <mergeCell ref="X492:AA492"/>
    <mergeCell ref="X496:AA496"/>
    <mergeCell ref="X497:AA497"/>
    <mergeCell ref="X498:AA498"/>
    <mergeCell ref="X462:AA462"/>
    <mergeCell ref="X591:AA591"/>
    <mergeCell ref="X63:AA63"/>
    <mergeCell ref="X64:AA64"/>
    <mergeCell ref="X65:AA65"/>
    <mergeCell ref="X66:AA66"/>
    <mergeCell ref="X70:AA70"/>
    <mergeCell ref="X71:AA71"/>
    <mergeCell ref="X72:AA72"/>
    <mergeCell ref="X73:AA73"/>
    <mergeCell ref="X74:AA74"/>
    <mergeCell ref="X75:AA75"/>
    <mergeCell ref="X76:AA76"/>
    <mergeCell ref="X77:AA77"/>
    <mergeCell ref="X81:AA81"/>
    <mergeCell ref="X82:AA82"/>
    <mergeCell ref="X83:AA83"/>
    <mergeCell ref="X84:AA84"/>
    <mergeCell ref="X85:AA85"/>
    <mergeCell ref="X541:AA541"/>
    <mergeCell ref="X542:AA542"/>
    <mergeCell ref="X543:AA543"/>
    <mergeCell ref="X544:AA544"/>
    <mergeCell ref="X545:AA545"/>
    <mergeCell ref="X546:AA546"/>
    <mergeCell ref="X547:AA547"/>
    <mergeCell ref="X548:AA548"/>
    <mergeCell ref="X549:AA549"/>
    <mergeCell ref="X550:AA550"/>
    <mergeCell ref="X551:AA551"/>
    <mergeCell ref="X552:AA552"/>
    <mergeCell ref="X553:AA553"/>
    <mergeCell ref="X554:AA554"/>
    <mergeCell ref="Y9:AG10"/>
    <mergeCell ref="Z3:AF6"/>
    <mergeCell ref="A4:E4"/>
    <mergeCell ref="X564:AA564"/>
    <mergeCell ref="X565:AA565"/>
    <mergeCell ref="X569:AA569"/>
    <mergeCell ref="X570:AA570"/>
    <mergeCell ref="X571:AA571"/>
    <mergeCell ref="X572:AA572"/>
    <mergeCell ref="X573:AA573"/>
    <mergeCell ref="X574:AA574"/>
    <mergeCell ref="X575:AA575"/>
    <mergeCell ref="X579:AA579"/>
    <mergeCell ref="X580:AA580"/>
    <mergeCell ref="X581:AA581"/>
    <mergeCell ref="X589:AA589"/>
    <mergeCell ref="X590:AA590"/>
    <mergeCell ref="X55:AA55"/>
    <mergeCell ref="X555:AA555"/>
    <mergeCell ref="X563:AA563"/>
    <mergeCell ref="X86:AA86"/>
    <mergeCell ref="X87:AA87"/>
    <mergeCell ref="X88:AA88"/>
    <mergeCell ref="X92:AA92"/>
    <mergeCell ref="X93:AA93"/>
    <mergeCell ref="X94:AA94"/>
    <mergeCell ref="X95:AA95"/>
    <mergeCell ref="X96:AA96"/>
    <mergeCell ref="X499:AA499"/>
    <mergeCell ref="X507:AA507"/>
    <mergeCell ref="X508:AA508"/>
    <mergeCell ref="X509:AA509"/>
  </mergeCells>
  <pageMargins left="0.7" right="0.7" top="0.75" bottom="0.75" header="0.3" footer="0.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ORG-BA-BLI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Uscilowicz, John M CIV OSD OUSD C</cp:lastModifiedBy>
  <dcterms:created xsi:type="dcterms:W3CDTF">2022-02-08T15:40:32Z</dcterms:created>
  <dcterms:modified xsi:type="dcterms:W3CDTF">2022-02-08T17:23:46Z</dcterms:modified>
</cp:coreProperties>
</file>