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Web_Share\1416 Quarterly Reports-Historical Folder\FY 2022\1416_Qtrly_Rpt_12_31_2021\DD_1416_Proc_Rpt_12_31_2021\"/>
    </mc:Choice>
  </mc:AlternateContent>
  <bookViews>
    <workbookView xWindow="0" yWindow="0" windowWidth="28800" windowHeight="12300"/>
  </bookViews>
  <sheets>
    <sheet name="ORG-BA-BLI" sheetId="1" r:id="rId1"/>
  </sheets>
  <calcPr calcId="162913"/>
</workbook>
</file>

<file path=xl/calcChain.xml><?xml version="1.0" encoding="utf-8"?>
<calcChain xmlns="http://schemas.openxmlformats.org/spreadsheetml/2006/main">
  <c r="AA240" i="1" l="1"/>
  <c r="AA217" i="1"/>
  <c r="AA70" i="1"/>
  <c r="AA21" i="1"/>
</calcChain>
</file>

<file path=xl/sharedStrings.xml><?xml version="1.0" encoding="utf-8"?>
<sst xmlns="http://schemas.openxmlformats.org/spreadsheetml/2006/main" count="681" uniqueCount="270">
  <si>
    <t>BLI#</t>
  </si>
  <si>
    <t>BLI</t>
  </si>
  <si>
    <t>BLI TITLE</t>
  </si>
  <si>
    <t>President's Budget Request</t>
  </si>
  <si>
    <t>Enacted Appropriation (Includes Distribution of Congressional Adjustments/1)</t>
  </si>
  <si>
    <t>Adjustments Required by Statute /2</t>
  </si>
  <si>
    <t>Suppls/Collections/Rescissions/ Sequestration /3</t>
  </si>
  <si>
    <t>Other: Cancelled, Claims, Judgments /4</t>
  </si>
  <si>
    <t>Above Threshold Reprog</t>
  </si>
  <si>
    <t>Below Threshold Reprog</t>
  </si>
  <si>
    <t>Net</t>
  </si>
  <si>
    <t>2021-2023</t>
  </si>
  <si>
    <t>82</t>
  </si>
  <si>
    <t>7001SA1000</t>
  </si>
  <si>
    <t>Chemical Biological Situational Awareness</t>
  </si>
  <si>
    <t xml:space="preserve"> </t>
  </si>
  <si>
    <t>-377,063</t>
  </si>
  <si>
    <t>83</t>
  </si>
  <si>
    <t>8001PH1000</t>
  </si>
  <si>
    <t>CB Protection &amp; Hazard Mitigation</t>
  </si>
  <si>
    <t>377,063</t>
  </si>
  <si>
    <t>TOTAL BA 03: CHEMICAL/BIOLOGICAL DEFENSE</t>
  </si>
  <si>
    <t>0</t>
  </si>
  <si>
    <t xml:space="preserve">AGENCY TOTAL: Chemical and Biological Defense Program (CBDP) </t>
  </si>
  <si>
    <t>2</t>
  </si>
  <si>
    <t>500</t>
  </si>
  <si>
    <t>Major Equipment</t>
  </si>
  <si>
    <t>-1,398,000</t>
  </si>
  <si>
    <t>TOTAL BA 01: MAJOR EQUIPMENT</t>
  </si>
  <si>
    <t xml:space="preserve">AGENCY TOTAL: Defense Contract Management Agency (DCMA) </t>
  </si>
  <si>
    <t>3</t>
  </si>
  <si>
    <t>20</t>
  </si>
  <si>
    <t xml:space="preserve">AGENCY TOTAL: Defense Counterintelligence and Security Agency (DCSA) </t>
  </si>
  <si>
    <t>5</t>
  </si>
  <si>
    <t>Personnel Administration</t>
  </si>
  <si>
    <t xml:space="preserve">AGENCY TOTAL: Defense Human Resource Activities (DHRA) </t>
  </si>
  <si>
    <t>11</t>
  </si>
  <si>
    <t>09</t>
  </si>
  <si>
    <t>Information Systems Security</t>
  </si>
  <si>
    <t>12</t>
  </si>
  <si>
    <t>14</t>
  </si>
  <si>
    <t>Teleport Program</t>
  </si>
  <si>
    <t>13</t>
  </si>
  <si>
    <t>15</t>
  </si>
  <si>
    <t>Joint Forces Headquarters - DODIN</t>
  </si>
  <si>
    <t>16</t>
  </si>
  <si>
    <t>Items Less Than $5 Million</t>
  </si>
  <si>
    <t>19,000,000</t>
  </si>
  <si>
    <t>328,890</t>
  </si>
  <si>
    <t>18</t>
  </si>
  <si>
    <t>Defense Information System Network</t>
  </si>
  <si>
    <t>-4,912,780</t>
  </si>
  <si>
    <t>17</t>
  </si>
  <si>
    <t>90</t>
  </si>
  <si>
    <t>White House Communication Agency</t>
  </si>
  <si>
    <t>92</t>
  </si>
  <si>
    <t>Senior Leadership Enterprise</t>
  </si>
  <si>
    <t>5,412,780</t>
  </si>
  <si>
    <t>19</t>
  </si>
  <si>
    <t>96</t>
  </si>
  <si>
    <t>Joint Regional Security Stacks (JRSS)</t>
  </si>
  <si>
    <t>97</t>
  </si>
  <si>
    <t>Joint Service Provider</t>
  </si>
  <si>
    <t>-828,890</t>
  </si>
  <si>
    <t>21</t>
  </si>
  <si>
    <t>98</t>
  </si>
  <si>
    <t>Fourth Estate Network Optimization (4ENO)</t>
  </si>
  <si>
    <t xml:space="preserve">AGENCY TOTAL: Defense Information Systems Agency (DISA) </t>
  </si>
  <si>
    <t>23</t>
  </si>
  <si>
    <t xml:space="preserve">AGENCY TOTAL: Defense Logistics Agency (DLA) </t>
  </si>
  <si>
    <t>24</t>
  </si>
  <si>
    <t>30</t>
  </si>
  <si>
    <t xml:space="preserve">AGENCY TOTAL: Defense Media Activity (DMACT) </t>
  </si>
  <si>
    <t>25</t>
  </si>
  <si>
    <t>Automation/Educational Support &amp; Logistics</t>
  </si>
  <si>
    <t xml:space="preserve">AGENCY TOTAL: Department of Defense Education Activity (DODEA) </t>
  </si>
  <si>
    <t>26</t>
  </si>
  <si>
    <t>22</t>
  </si>
  <si>
    <t>Major Equipment, DPAA</t>
  </si>
  <si>
    <t xml:space="preserve">AGENCY TOTAL: Defense POW/MIA Accounting Agency (DPAA) </t>
  </si>
  <si>
    <t>27</t>
  </si>
  <si>
    <t>0000000</t>
  </si>
  <si>
    <t>Regional Center Procurement</t>
  </si>
  <si>
    <t xml:space="preserve">AGENCY TOTAL: Defense Security Cooperation Agency (DSCA) </t>
  </si>
  <si>
    <t>28</t>
  </si>
  <si>
    <t>Vehicles</t>
  </si>
  <si>
    <t>29</t>
  </si>
  <si>
    <t>Other Major Equipment</t>
  </si>
  <si>
    <t>40</t>
  </si>
  <si>
    <t>Counter Improvised Threat Technologies</t>
  </si>
  <si>
    <t xml:space="preserve">AGENCY TOTAL: Defense Threat Reduction Agency (DTRA) </t>
  </si>
  <si>
    <t>999</t>
  </si>
  <si>
    <t>9999999999</t>
  </si>
  <si>
    <t>Classified Programs</t>
  </si>
  <si>
    <t>14,000,000</t>
  </si>
  <si>
    <t xml:space="preserve">AGENCY TOTAL: Defense-Wide Agency (DW) </t>
  </si>
  <si>
    <t>31</t>
  </si>
  <si>
    <t>MD07</t>
  </si>
  <si>
    <t>THAAD</t>
  </si>
  <si>
    <t>34</t>
  </si>
  <si>
    <t>MD09</t>
  </si>
  <si>
    <t>Aegis BMD</t>
  </si>
  <si>
    <t>35</t>
  </si>
  <si>
    <t>Aegis BMD Advance Procurement (CY)</t>
  </si>
  <si>
    <t>37</t>
  </si>
  <si>
    <t>MD14</t>
  </si>
  <si>
    <t>SM-3 IIAs</t>
  </si>
  <si>
    <t>38</t>
  </si>
  <si>
    <t>MD26</t>
  </si>
  <si>
    <t>Arrow 3 Upper Tier Systems</t>
  </si>
  <si>
    <t>39</t>
  </si>
  <si>
    <t>MD34</t>
  </si>
  <si>
    <t>Short Range Ballistic Missile Defense (SRBMD)</t>
  </si>
  <si>
    <t>MD73</t>
  </si>
  <si>
    <t>Aegis Ashore Phase III</t>
  </si>
  <si>
    <t>41</t>
  </si>
  <si>
    <t>MD83</t>
  </si>
  <si>
    <t>Iron Dome</t>
  </si>
  <si>
    <t>42</t>
  </si>
  <si>
    <t>MD90</t>
  </si>
  <si>
    <t>Aegis BMD Hardware and Software</t>
  </si>
  <si>
    <t>MD08</t>
  </si>
  <si>
    <t>Ground Based Midcourse</t>
  </si>
  <si>
    <t>MD11</t>
  </si>
  <si>
    <t>BMDS AN/TPY-2 Radars</t>
  </si>
  <si>
    <t xml:space="preserve">AGENCY TOTAL: Missile Defense Agency (MDA) </t>
  </si>
  <si>
    <t>48</t>
  </si>
  <si>
    <t>60</t>
  </si>
  <si>
    <t>Information Systems Security Program (ISSP)</t>
  </si>
  <si>
    <t xml:space="preserve">AGENCY TOTAL: National Security Agency (NSA) </t>
  </si>
  <si>
    <t>49</t>
  </si>
  <si>
    <t>Major Equipment, OSD</t>
  </si>
  <si>
    <t xml:space="preserve">AGENCY TOTAL: Office of the Secretary of Defense (OSD) </t>
  </si>
  <si>
    <t>55</t>
  </si>
  <si>
    <t>0201ARMOWT</t>
  </si>
  <si>
    <t>Armed Overwatch/Targeting</t>
  </si>
  <si>
    <t>56</t>
  </si>
  <si>
    <t>0201MANISR</t>
  </si>
  <si>
    <t>Manned ISR</t>
  </si>
  <si>
    <t>57</t>
  </si>
  <si>
    <t>0201MC12</t>
  </si>
  <si>
    <t>MC-12</t>
  </si>
  <si>
    <t>59</t>
  </si>
  <si>
    <t>0201RWUPGR</t>
  </si>
  <si>
    <t>Rotary Wing Upgrades and Sustainment</t>
  </si>
  <si>
    <t>9,635,004</t>
  </si>
  <si>
    <t>0201UMNISR</t>
  </si>
  <si>
    <t>Unmanned ISR</t>
  </si>
  <si>
    <t>61</t>
  </si>
  <si>
    <t>0207NSAV</t>
  </si>
  <si>
    <t>Non-Standard Aviation</t>
  </si>
  <si>
    <t>-8,777,000</t>
  </si>
  <si>
    <t>62</t>
  </si>
  <si>
    <t>0607U28</t>
  </si>
  <si>
    <t>U-28</t>
  </si>
  <si>
    <t>63</t>
  </si>
  <si>
    <t>0610MH47</t>
  </si>
  <si>
    <t>MH-47 Chinook</t>
  </si>
  <si>
    <t>64</t>
  </si>
  <si>
    <t>1000CV2200</t>
  </si>
  <si>
    <t>CV-22 Modification</t>
  </si>
  <si>
    <t>3,924,294</t>
  </si>
  <si>
    <t>65</t>
  </si>
  <si>
    <t>1108MQ9</t>
  </si>
  <si>
    <t>MQ-9 Unmanned Aerial Vehicle</t>
  </si>
  <si>
    <t>66</t>
  </si>
  <si>
    <t>1202PSP</t>
  </si>
  <si>
    <t>Precision Strike Package</t>
  </si>
  <si>
    <t>67</t>
  </si>
  <si>
    <t>2012C130J</t>
  </si>
  <si>
    <t>AC/MC-130J</t>
  </si>
  <si>
    <t>-3,031,000</t>
  </si>
  <si>
    <t>68</t>
  </si>
  <si>
    <t>5000C13000</t>
  </si>
  <si>
    <t>C-130 Modifications</t>
  </si>
  <si>
    <t>-893,294</t>
  </si>
  <si>
    <t>69</t>
  </si>
  <si>
    <t>2010US</t>
  </si>
  <si>
    <t>Underwater Systems</t>
  </si>
  <si>
    <t>604,290</t>
  </si>
  <si>
    <t>70</t>
  </si>
  <si>
    <t>0203ORD</t>
  </si>
  <si>
    <t>Ordnance Items &lt;$5M</t>
  </si>
  <si>
    <t>-2,022,870</t>
  </si>
  <si>
    <t>71</t>
  </si>
  <si>
    <t>020400INTL</t>
  </si>
  <si>
    <t>Intelligence Systems</t>
  </si>
  <si>
    <t>271,000</t>
  </si>
  <si>
    <t>72</t>
  </si>
  <si>
    <t>020401INTL</t>
  </si>
  <si>
    <t>Distributed Common Ground/Surface Systems</t>
  </si>
  <si>
    <t>73</t>
  </si>
  <si>
    <t>0204OTHER</t>
  </si>
  <si>
    <t>Other Items &lt;$5M</t>
  </si>
  <si>
    <t>85,000</t>
  </si>
  <si>
    <t>74</t>
  </si>
  <si>
    <t>0204SCCS</t>
  </si>
  <si>
    <t>Combatant Craft Systems</t>
  </si>
  <si>
    <t>-604,290</t>
  </si>
  <si>
    <t>75</t>
  </si>
  <si>
    <t>0204SPCPRG</t>
  </si>
  <si>
    <t>Special Programs</t>
  </si>
  <si>
    <t>-1,214,004</t>
  </si>
  <si>
    <t>76</t>
  </si>
  <si>
    <t>0204TACVEH</t>
  </si>
  <si>
    <t>Tactical Vehicles</t>
  </si>
  <si>
    <t>77</t>
  </si>
  <si>
    <t>0204WARSYS</t>
  </si>
  <si>
    <t>Warrior Systems &lt;$5M</t>
  </si>
  <si>
    <t>-4,105,020</t>
  </si>
  <si>
    <t>78</t>
  </si>
  <si>
    <t>0206CMR</t>
  </si>
  <si>
    <t>Combat Mission Requirements</t>
  </si>
  <si>
    <t>79</t>
  </si>
  <si>
    <t>0607GVAS</t>
  </si>
  <si>
    <t>Global Video Surveillance Activities</t>
  </si>
  <si>
    <t>80</t>
  </si>
  <si>
    <t>0607OEI</t>
  </si>
  <si>
    <t>Operational Enhancements Intelligence</t>
  </si>
  <si>
    <t>81</t>
  </si>
  <si>
    <t>2143369000</t>
  </si>
  <si>
    <t>Operational Enhancements</t>
  </si>
  <si>
    <t>6,127,890</t>
  </si>
  <si>
    <t>TOTAL BA 02: SPECIAL OPERATIONS COMMAND</t>
  </si>
  <si>
    <t xml:space="preserve">AGENCY TOTAL: Special Operations Command (SOCOM) </t>
  </si>
  <si>
    <t>50</t>
  </si>
  <si>
    <t>10</t>
  </si>
  <si>
    <t>Major Equipment, TJS</t>
  </si>
  <si>
    <t>51</t>
  </si>
  <si>
    <t>Major Equipment - TJS Cyber</t>
  </si>
  <si>
    <t xml:space="preserve">AGENCY TOTAL: The Joint Staff (TJS) </t>
  </si>
  <si>
    <t>53</t>
  </si>
  <si>
    <t>Major Equipment, WHS</t>
  </si>
  <si>
    <t xml:space="preserve">AGENCY TOTAL: Washington Headquarters Services (WHS) </t>
  </si>
  <si>
    <t xml:space="preserve">0300D APPROPRIATION TOTAL FOR 21/23 : </t>
  </si>
  <si>
    <t>FOOTNOTES:</t>
  </si>
  <si>
    <t>1/</t>
  </si>
  <si>
    <t>Refer to DD1414 Base for Reprogramming.</t>
  </si>
  <si>
    <t>2/</t>
  </si>
  <si>
    <t>Includes those reductions required by statute, such as the Small Business Innovation Research Program and the Small Business Technology Transfer Program.</t>
  </si>
  <si>
    <t>3/</t>
  </si>
  <si>
    <t>Includes items not published via DD1414, such as prior year sequestration, rescissions, supplementals.</t>
  </si>
  <si>
    <t>4/</t>
  </si>
  <si>
    <t>Includes cancelled, claims, judgement and other non-statutory items.</t>
  </si>
  <si>
    <t>Report of Programs</t>
  </si>
  <si>
    <t xml:space="preserve"> (In Dollars)</t>
  </si>
  <si>
    <t>Account: Procurement, Defense-Wide (0300D), 21/23</t>
  </si>
  <si>
    <t>As of 2021-12-31</t>
  </si>
  <si>
    <t xml:space="preserve">Chemical and Biological Defense Program (CBDP) </t>
  </si>
  <si>
    <t>BA 03: CHEMICAL/BIOLOGICAL DEFENSE</t>
  </si>
  <si>
    <t xml:space="preserve">Defense Contract Management Agency (DCMA) </t>
  </si>
  <si>
    <t>BA 01: MAJOR EQUIPMENT</t>
  </si>
  <si>
    <t xml:space="preserve">Defense Counterintelligence and Security Agency (DCSA) </t>
  </si>
  <si>
    <t xml:space="preserve">Defense Human Resource Activities (DHRA) </t>
  </si>
  <si>
    <t xml:space="preserve">Defense Information Systems Agency (DISA) </t>
  </si>
  <si>
    <t xml:space="preserve">Defense Logistics Agency (DLA) </t>
  </si>
  <si>
    <t xml:space="preserve">Defense Media Activity (DMACT) </t>
  </si>
  <si>
    <t xml:space="preserve">Department of Defense Education Activity (DODEA) </t>
  </si>
  <si>
    <t xml:space="preserve">Defense POW/MIA Accounting Agency (DPAA) </t>
  </si>
  <si>
    <t xml:space="preserve">Defense Security Cooperation Agency (DSCA) </t>
  </si>
  <si>
    <t xml:space="preserve">Defense Threat Reduction Agency (DTRA) </t>
  </si>
  <si>
    <t xml:space="preserve">Defense-Wide Agency (DW) </t>
  </si>
  <si>
    <t xml:space="preserve">Missile Defense Agency (MDA) </t>
  </si>
  <si>
    <t xml:space="preserve">National Security Agency (NSA) </t>
  </si>
  <si>
    <t xml:space="preserve">Office of the Secretary of Defense (OSD) </t>
  </si>
  <si>
    <t xml:space="preserve">Special Operations Command (SOCOM) </t>
  </si>
  <si>
    <t>BA 02: SPECIAL OPERATIONS COMMAND</t>
  </si>
  <si>
    <t xml:space="preserve">The Joint Staff (TJS) </t>
  </si>
  <si>
    <t xml:space="preserve">Washington Headquarters Services (WHS) </t>
  </si>
  <si>
    <t>UNCLASSIFIED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</si>
</sst>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0"/>
  </numFmts>
  <fonts count="10" x14ac:knownFonts="1">
    <font>
      <sz val="10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sz val="8"/>
      <color rgb="FFFFFFFF"/>
      <name val="Arial"/>
    </font>
    <font>
      <sz val="8"/>
      <color rgb="FF000000"/>
      <name val="Arial"/>
    </font>
    <font>
      <b/>
      <sz val="9"/>
      <color rgb="FF000000"/>
      <name val="Arial"/>
    </font>
    <font>
      <b/>
      <sz val="8"/>
      <color rgb="FFFFFFFF"/>
      <name val="Arial"/>
    </font>
    <font>
      <b/>
      <u/>
      <sz val="12"/>
      <color rgb="FF000000"/>
      <name val="Arial"/>
    </font>
    <font>
      <b/>
      <sz val="12"/>
      <color rgb="FF000000"/>
      <name val="Arial"/>
    </font>
    <font>
      <b/>
      <sz val="12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49" fontId="8" fillId="2" borderId="0" xfId="0" applyNumberFormat="1" applyFont="1" applyFill="1" applyAlignment="1">
      <alignment horizontal="left" wrapText="1"/>
    </xf>
    <xf numFmtId="49" fontId="8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Alignment="1">
      <alignment horizontal="left" vertical="center"/>
    </xf>
    <xf numFmtId="16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164" fontId="2" fillId="2" borderId="2" xfId="0" applyNumberFormat="1" applyFont="1" applyFill="1" applyBorder="1" applyAlignment="1">
      <alignment horizontal="righ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right" vertical="center"/>
    </xf>
    <xf numFmtId="49" fontId="9" fillId="2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5"/>
  <sheetViews>
    <sheetView tabSelected="1" topLeftCell="A3" workbookViewId="0">
      <selection activeCell="AN223" sqref="AN223"/>
    </sheetView>
  </sheetViews>
  <sheetFormatPr defaultRowHeight="15" x14ac:dyDescent="0.2"/>
  <cols>
    <col min="1" max="1" width="3.140625" customWidth="1"/>
    <col min="2" max="2" width="3.5703125" customWidth="1"/>
    <col min="3" max="3" width="5.28515625" customWidth="1"/>
    <col min="4" max="4" width="5" customWidth="1"/>
    <col min="5" max="5" width="3.7109375" customWidth="1"/>
    <col min="6" max="6" width="7" customWidth="1"/>
    <col min="7" max="7" width="0.85546875" customWidth="1"/>
    <col min="8" max="8" width="12.140625" customWidth="1"/>
    <col min="9" max="9" width="1.5703125" customWidth="1"/>
    <col min="10" max="10" width="0.42578125" customWidth="1"/>
    <col min="11" max="11" width="12" customWidth="1"/>
    <col min="12" max="12" width="0.42578125" customWidth="1"/>
    <col min="13" max="13" width="12.140625" customWidth="1"/>
    <col min="14" max="14" width="0.42578125" customWidth="1"/>
    <col min="15" max="15" width="10.85546875" customWidth="1"/>
    <col min="16" max="16" width="0.42578125" customWidth="1"/>
    <col min="17" max="17" width="8.28515625" customWidth="1"/>
    <col min="18" max="18" width="2.42578125" customWidth="1"/>
    <col min="19" max="19" width="0.42578125" customWidth="1"/>
    <col min="20" max="20" width="5.42578125" customWidth="1"/>
    <col min="21" max="21" width="3.85546875" customWidth="1"/>
    <col min="22" max="23" width="0.42578125" customWidth="1"/>
    <col min="24" max="24" width="1" customWidth="1"/>
    <col min="25" max="25" width="3.28515625" customWidth="1"/>
    <col min="26" max="26" width="5" customWidth="1"/>
    <col min="27" max="27" width="0.42578125" customWidth="1"/>
    <col min="28" max="28" width="9.28515625" customWidth="1"/>
    <col min="29" max="29" width="0.42578125" customWidth="1"/>
    <col min="30" max="30" width="3" customWidth="1"/>
    <col min="31" max="31" width="2.140625" customWidth="1"/>
    <col min="32" max="32" width="2.42578125" customWidth="1"/>
    <col min="33" max="33" width="1" customWidth="1"/>
    <col min="34" max="34" width="0.7109375" customWidth="1"/>
    <col min="35" max="36" width="0.28515625" customWidth="1"/>
    <col min="37" max="37" width="4.7109375" customWidth="1"/>
  </cols>
  <sheetData>
    <row r="1" spans="1:35" s="1" customFormat="1" ht="0.6" customHeight="1" x14ac:dyDescent="0.2"/>
    <row r="2" spans="1:35" s="1" customFormat="1" ht="0.6" customHeight="1" x14ac:dyDescent="0.2">
      <c r="A2" s="14"/>
      <c r="B2" s="14"/>
      <c r="C2" s="14"/>
      <c r="D2" s="14"/>
      <c r="E2" s="14"/>
      <c r="F2" s="14"/>
      <c r="G2" s="14"/>
      <c r="H2" s="14"/>
    </row>
    <row r="3" spans="1:35" s="1" customFormat="1" ht="2.65" customHeight="1" x14ac:dyDescent="0.2">
      <c r="A3" s="14"/>
      <c r="B3" s="14"/>
      <c r="C3" s="14"/>
      <c r="D3" s="14"/>
      <c r="E3" s="14"/>
      <c r="F3" s="14"/>
      <c r="G3" s="14"/>
      <c r="H3" s="14"/>
      <c r="I3" s="24" t="s">
        <v>244</v>
      </c>
      <c r="J3" s="24"/>
      <c r="K3" s="24"/>
      <c r="L3" s="24"/>
      <c r="M3" s="24"/>
      <c r="N3" s="24"/>
      <c r="O3" s="24"/>
      <c r="P3" s="24"/>
      <c r="Q3" s="24"/>
      <c r="Z3" s="30"/>
      <c r="AA3" s="30"/>
      <c r="AB3" s="30"/>
      <c r="AC3" s="30"/>
      <c r="AD3" s="30"/>
      <c r="AE3" s="30"/>
      <c r="AF3" s="30"/>
    </row>
    <row r="4" spans="1:35" s="1" customFormat="1" ht="14.45" customHeight="1" x14ac:dyDescent="0.2">
      <c r="A4" s="14" t="s">
        <v>269</v>
      </c>
      <c r="B4" s="14"/>
      <c r="C4" s="14"/>
      <c r="D4" s="14"/>
      <c r="E4" s="14"/>
      <c r="I4" s="24"/>
      <c r="J4" s="24"/>
      <c r="K4" s="24"/>
      <c r="L4" s="24"/>
      <c r="M4" s="24"/>
      <c r="N4" s="24"/>
      <c r="O4" s="24"/>
      <c r="P4" s="24"/>
      <c r="Q4" s="24"/>
      <c r="Z4" s="30"/>
      <c r="AA4" s="30"/>
      <c r="AB4" s="30"/>
      <c r="AC4" s="30"/>
      <c r="AD4" s="30"/>
      <c r="AE4" s="30"/>
      <c r="AF4" s="30"/>
    </row>
    <row r="5" spans="1:35" s="1" customFormat="1" ht="5.25" customHeight="1" x14ac:dyDescent="0.2">
      <c r="Z5" s="30"/>
      <c r="AA5" s="30"/>
      <c r="AB5" s="30"/>
      <c r="AC5" s="30"/>
      <c r="AD5" s="30"/>
      <c r="AE5" s="30"/>
      <c r="AF5" s="30"/>
    </row>
    <row r="6" spans="1:35" s="1" customFormat="1" ht="1.1499999999999999" customHeight="1" x14ac:dyDescent="0.2">
      <c r="G6" s="24" t="s">
        <v>245</v>
      </c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Z6" s="30"/>
      <c r="AA6" s="30"/>
      <c r="AB6" s="30"/>
      <c r="AC6" s="30"/>
      <c r="AD6" s="30"/>
      <c r="AE6" s="30"/>
      <c r="AF6" s="30"/>
    </row>
    <row r="7" spans="1:35" s="1" customFormat="1" ht="17.649999999999999" customHeight="1" x14ac:dyDescent="0.2"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35" s="1" customFormat="1" ht="15.95" customHeight="1" x14ac:dyDescent="0.25">
      <c r="A8" s="11"/>
      <c r="B8" s="11"/>
      <c r="C8" s="11"/>
      <c r="D8" s="11"/>
      <c r="E8" s="11"/>
    </row>
    <row r="9" spans="1:35" s="1" customFormat="1" ht="15.95" customHeight="1" x14ac:dyDescent="0.25">
      <c r="A9" s="10" t="s">
        <v>246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Y9" s="29" t="s">
        <v>247</v>
      </c>
      <c r="Z9" s="29"/>
      <c r="AA9" s="29"/>
      <c r="AB9" s="29"/>
      <c r="AC9" s="29"/>
      <c r="AD9" s="29"/>
      <c r="AE9" s="29"/>
      <c r="AF9" s="29"/>
      <c r="AG9" s="29"/>
    </row>
    <row r="10" spans="1:35" s="1" customFormat="1" ht="2.65" customHeight="1" x14ac:dyDescent="0.2">
      <c r="Y10" s="29"/>
      <c r="Z10" s="29"/>
      <c r="AA10" s="29"/>
      <c r="AB10" s="29"/>
      <c r="AC10" s="29"/>
      <c r="AD10" s="29"/>
      <c r="AE10" s="29"/>
      <c r="AF10" s="29"/>
      <c r="AG10" s="29"/>
    </row>
    <row r="11" spans="1:35" s="1" customFormat="1" ht="10.7" customHeight="1" x14ac:dyDescent="0.2"/>
    <row r="12" spans="1:35" s="1" customFormat="1" ht="15.95" customHeight="1" x14ac:dyDescent="0.25">
      <c r="A12" s="10" t="s">
        <v>248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5" s="1" customFormat="1" ht="16.5" customHeight="1" x14ac:dyDescent="0.2"/>
    <row r="14" spans="1:35" s="1" customFormat="1" ht="18.2" customHeight="1" x14ac:dyDescent="0.25">
      <c r="A14" s="11" t="s">
        <v>249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5" s="1" customFormat="1" ht="11.1" customHeight="1" x14ac:dyDescent="0.2"/>
    <row r="16" spans="1:35" s="1" customFormat="1" ht="76.7" customHeight="1" x14ac:dyDescent="0.2">
      <c r="A16" s="12"/>
      <c r="B16" s="12"/>
      <c r="C16" s="12"/>
      <c r="D16" s="2" t="s">
        <v>0</v>
      </c>
      <c r="E16" s="23" t="s">
        <v>1</v>
      </c>
      <c r="F16" s="23"/>
      <c r="G16" s="23"/>
      <c r="H16" s="23" t="s">
        <v>2</v>
      </c>
      <c r="I16" s="23"/>
      <c r="J16" s="23"/>
      <c r="K16" s="26" t="s">
        <v>3</v>
      </c>
      <c r="L16" s="26"/>
      <c r="M16" s="16" t="s">
        <v>4</v>
      </c>
      <c r="N16" s="16"/>
      <c r="O16" s="16" t="s">
        <v>5</v>
      </c>
      <c r="P16" s="16"/>
      <c r="Q16" s="16" t="s">
        <v>6</v>
      </c>
      <c r="R16" s="16"/>
      <c r="S16" s="16"/>
      <c r="T16" s="16" t="s">
        <v>7</v>
      </c>
      <c r="U16" s="16"/>
      <c r="V16" s="16"/>
      <c r="W16" s="16"/>
      <c r="X16" s="16" t="s">
        <v>8</v>
      </c>
      <c r="Y16" s="16"/>
      <c r="Z16" s="16"/>
      <c r="AA16" s="16"/>
      <c r="AB16" s="16" t="s">
        <v>9</v>
      </c>
      <c r="AC16" s="16"/>
      <c r="AD16" s="16" t="s">
        <v>10</v>
      </c>
      <c r="AE16" s="16"/>
      <c r="AF16" s="16"/>
      <c r="AG16" s="16"/>
      <c r="AH16" s="16"/>
      <c r="AI16" s="3"/>
    </row>
    <row r="17" spans="1:35" s="1" customFormat="1" ht="42.6" customHeight="1" x14ac:dyDescent="0.2">
      <c r="A17" s="13" t="s">
        <v>11</v>
      </c>
      <c r="B17" s="13"/>
      <c r="C17" s="13"/>
      <c r="D17" s="4" t="s">
        <v>12</v>
      </c>
      <c r="E17" s="13" t="s">
        <v>13</v>
      </c>
      <c r="F17" s="13"/>
      <c r="G17" s="13"/>
      <c r="H17" s="13" t="s">
        <v>14</v>
      </c>
      <c r="I17" s="13"/>
      <c r="J17" s="13"/>
      <c r="K17" s="27">
        <v>147150000</v>
      </c>
      <c r="L17" s="27"/>
      <c r="M17" s="19">
        <v>144023000</v>
      </c>
      <c r="N17" s="19"/>
      <c r="O17" s="17" t="s">
        <v>15</v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 t="s">
        <v>16</v>
      </c>
      <c r="AC17" s="17"/>
      <c r="AD17" s="19">
        <v>143645937.41999999</v>
      </c>
      <c r="AE17" s="19"/>
      <c r="AF17" s="19"/>
      <c r="AG17" s="19"/>
      <c r="AH17" s="19"/>
      <c r="AI17" s="5"/>
    </row>
    <row r="18" spans="1:35" s="1" customFormat="1" ht="22.9" customHeight="1" x14ac:dyDescent="0.2">
      <c r="A18" s="13" t="s">
        <v>11</v>
      </c>
      <c r="B18" s="13"/>
      <c r="C18" s="13"/>
      <c r="D18" s="4" t="s">
        <v>17</v>
      </c>
      <c r="E18" s="13" t="s">
        <v>18</v>
      </c>
      <c r="F18" s="13"/>
      <c r="G18" s="13"/>
      <c r="H18" s="13" t="s">
        <v>19</v>
      </c>
      <c r="I18" s="13"/>
      <c r="J18" s="13"/>
      <c r="K18" s="27">
        <v>149944000</v>
      </c>
      <c r="L18" s="27"/>
      <c r="M18" s="19">
        <v>148752000</v>
      </c>
      <c r="N18" s="19"/>
      <c r="O18" s="17" t="s">
        <v>15</v>
      </c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 t="s">
        <v>20</v>
      </c>
      <c r="AC18" s="17"/>
      <c r="AD18" s="19">
        <v>149129062.58000001</v>
      </c>
      <c r="AE18" s="19"/>
      <c r="AF18" s="19"/>
      <c r="AG18" s="19"/>
      <c r="AH18" s="19"/>
      <c r="AI18" s="5"/>
    </row>
    <row r="19" spans="1:35" s="1" customFormat="1" ht="18.2" customHeight="1" x14ac:dyDescent="0.2">
      <c r="A19" s="9" t="s">
        <v>21</v>
      </c>
      <c r="B19" s="9"/>
      <c r="C19" s="9"/>
      <c r="D19" s="9"/>
      <c r="E19" s="9"/>
      <c r="F19" s="9"/>
      <c r="G19" s="9"/>
      <c r="H19" s="9"/>
      <c r="I19" s="9"/>
      <c r="J19" s="9"/>
      <c r="K19" s="28">
        <v>297094000</v>
      </c>
      <c r="L19" s="28"/>
      <c r="M19" s="18">
        <v>292775000</v>
      </c>
      <c r="N19" s="18"/>
      <c r="O19" s="18">
        <v>0</v>
      </c>
      <c r="P19" s="18"/>
      <c r="Q19" s="18">
        <v>0</v>
      </c>
      <c r="R19" s="18"/>
      <c r="S19" s="18"/>
      <c r="T19" s="18">
        <v>0</v>
      </c>
      <c r="U19" s="18"/>
      <c r="V19" s="18"/>
      <c r="W19" s="18"/>
      <c r="X19" s="18" t="s">
        <v>22</v>
      </c>
      <c r="Y19" s="18"/>
      <c r="Z19" s="18"/>
      <c r="AA19" s="18"/>
      <c r="AB19" s="18">
        <v>0</v>
      </c>
      <c r="AC19" s="18"/>
      <c r="AD19" s="18">
        <v>292775000</v>
      </c>
      <c r="AE19" s="18"/>
      <c r="AF19" s="18"/>
      <c r="AG19" s="18"/>
      <c r="AH19" s="18"/>
      <c r="AI19" s="6"/>
    </row>
    <row r="20" spans="1:35" s="1" customFormat="1" ht="11.1" customHeight="1" x14ac:dyDescent="0.2"/>
    <row r="21" spans="1:35" s="1" customFormat="1" ht="24.6" customHeight="1" x14ac:dyDescent="0.2">
      <c r="A21" s="9" t="s">
        <v>23</v>
      </c>
      <c r="B21" s="9"/>
      <c r="C21" s="9"/>
      <c r="D21" s="9"/>
      <c r="E21" s="9"/>
      <c r="F21" s="9"/>
      <c r="G21" s="9"/>
      <c r="H21" s="9"/>
      <c r="I21" s="9"/>
      <c r="J21" s="25">
        <v>297094000</v>
      </c>
      <c r="K21" s="25"/>
      <c r="L21" s="15">
        <v>292775000</v>
      </c>
      <c r="M21" s="15"/>
      <c r="N21" s="15">
        <v>0</v>
      </c>
      <c r="O21" s="15"/>
      <c r="P21" s="15">
        <v>0</v>
      </c>
      <c r="Q21" s="15"/>
      <c r="R21" s="15"/>
      <c r="S21" s="15">
        <v>0</v>
      </c>
      <c r="T21" s="15"/>
      <c r="U21" s="15"/>
      <c r="V21" s="15"/>
      <c r="W21" s="15" t="s">
        <v>22</v>
      </c>
      <c r="X21" s="15"/>
      <c r="Y21" s="15"/>
      <c r="Z21" s="15"/>
      <c r="AA21" s="15">
        <f>-(-2.27373675443232E-10)</f>
        <v>2.2737367544323201E-10</v>
      </c>
      <c r="AB21" s="15"/>
      <c r="AC21" s="15">
        <v>292775000</v>
      </c>
      <c r="AD21" s="15"/>
      <c r="AE21" s="15"/>
      <c r="AF21" s="15"/>
      <c r="AG21" s="15"/>
      <c r="AH21" s="15"/>
    </row>
    <row r="22" spans="1:35" s="1" customFormat="1" ht="12.2" customHeight="1" x14ac:dyDescent="0.2"/>
    <row r="23" spans="1:35" s="1" customFormat="1" ht="15.95" customHeight="1" x14ac:dyDescent="0.25">
      <c r="A23" s="10" t="s">
        <v>250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5" s="1" customFormat="1" ht="16.5" customHeight="1" x14ac:dyDescent="0.2"/>
    <row r="25" spans="1:35" s="1" customFormat="1" ht="18.2" customHeight="1" x14ac:dyDescent="0.25">
      <c r="A25" s="11" t="s">
        <v>251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pans="1:35" s="1" customFormat="1" ht="11.1" customHeight="1" x14ac:dyDescent="0.2"/>
    <row r="27" spans="1:35" s="1" customFormat="1" ht="76.7" customHeight="1" x14ac:dyDescent="0.2">
      <c r="A27" s="12"/>
      <c r="B27" s="12"/>
      <c r="C27" s="12"/>
      <c r="D27" s="2" t="s">
        <v>0</v>
      </c>
      <c r="E27" s="23" t="s">
        <v>1</v>
      </c>
      <c r="F27" s="23"/>
      <c r="G27" s="23"/>
      <c r="H27" s="23" t="s">
        <v>2</v>
      </c>
      <c r="I27" s="23"/>
      <c r="J27" s="23"/>
      <c r="K27" s="26" t="s">
        <v>3</v>
      </c>
      <c r="L27" s="26"/>
      <c r="M27" s="16" t="s">
        <v>4</v>
      </c>
      <c r="N27" s="16"/>
      <c r="O27" s="16" t="s">
        <v>5</v>
      </c>
      <c r="P27" s="16"/>
      <c r="Q27" s="16" t="s">
        <v>6</v>
      </c>
      <c r="R27" s="16"/>
      <c r="S27" s="16"/>
      <c r="T27" s="16" t="s">
        <v>7</v>
      </c>
      <c r="U27" s="16"/>
      <c r="V27" s="16"/>
      <c r="W27" s="16"/>
      <c r="X27" s="16" t="s">
        <v>8</v>
      </c>
      <c r="Y27" s="16"/>
      <c r="Z27" s="16"/>
      <c r="AA27" s="16"/>
      <c r="AB27" s="16" t="s">
        <v>9</v>
      </c>
      <c r="AC27" s="16"/>
      <c r="AD27" s="16" t="s">
        <v>10</v>
      </c>
      <c r="AE27" s="16"/>
      <c r="AF27" s="16"/>
      <c r="AG27" s="16"/>
      <c r="AH27" s="16"/>
      <c r="AI27" s="3"/>
    </row>
    <row r="28" spans="1:35" s="1" customFormat="1" ht="12.75" customHeight="1" x14ac:dyDescent="0.2">
      <c r="A28" s="13" t="s">
        <v>11</v>
      </c>
      <c r="B28" s="13"/>
      <c r="C28" s="13"/>
      <c r="D28" s="4" t="s">
        <v>24</v>
      </c>
      <c r="E28" s="13" t="s">
        <v>25</v>
      </c>
      <c r="F28" s="13"/>
      <c r="G28" s="13"/>
      <c r="H28" s="13" t="s">
        <v>26</v>
      </c>
      <c r="I28" s="13"/>
      <c r="J28" s="13"/>
      <c r="K28" s="27">
        <v>1398000</v>
      </c>
      <c r="L28" s="27"/>
      <c r="M28" s="19">
        <v>1398000</v>
      </c>
      <c r="N28" s="19"/>
      <c r="O28" s="17" t="s">
        <v>15</v>
      </c>
      <c r="P28" s="17"/>
      <c r="Q28" s="17"/>
      <c r="R28" s="17"/>
      <c r="S28" s="17"/>
      <c r="T28" s="17"/>
      <c r="U28" s="17"/>
      <c r="V28" s="17"/>
      <c r="W28" s="17"/>
      <c r="X28" s="17" t="s">
        <v>27</v>
      </c>
      <c r="Y28" s="17"/>
      <c r="Z28" s="17"/>
      <c r="AA28" s="17"/>
      <c r="AB28" s="17"/>
      <c r="AC28" s="17"/>
      <c r="AD28" s="19">
        <v>0</v>
      </c>
      <c r="AE28" s="19"/>
      <c r="AF28" s="19"/>
      <c r="AG28" s="19"/>
      <c r="AH28" s="19"/>
      <c r="AI28" s="5"/>
    </row>
    <row r="29" spans="1:35" s="1" customFormat="1" ht="18.2" customHeight="1" x14ac:dyDescent="0.2">
      <c r="A29" s="9" t="s">
        <v>28</v>
      </c>
      <c r="B29" s="9"/>
      <c r="C29" s="9"/>
      <c r="D29" s="9"/>
      <c r="E29" s="9"/>
      <c r="F29" s="9"/>
      <c r="G29" s="9"/>
      <c r="H29" s="9"/>
      <c r="I29" s="9"/>
      <c r="J29" s="9"/>
      <c r="K29" s="28">
        <v>1398000</v>
      </c>
      <c r="L29" s="28"/>
      <c r="M29" s="18">
        <v>1398000</v>
      </c>
      <c r="N29" s="18"/>
      <c r="O29" s="18">
        <v>0</v>
      </c>
      <c r="P29" s="18"/>
      <c r="Q29" s="18">
        <v>0</v>
      </c>
      <c r="R29" s="18"/>
      <c r="S29" s="18"/>
      <c r="T29" s="18">
        <v>0</v>
      </c>
      <c r="U29" s="18"/>
      <c r="V29" s="18"/>
      <c r="W29" s="18"/>
      <c r="X29" s="18">
        <v>-1398000</v>
      </c>
      <c r="Y29" s="18"/>
      <c r="Z29" s="18"/>
      <c r="AA29" s="18"/>
      <c r="AB29" s="18">
        <v>0</v>
      </c>
      <c r="AC29" s="18"/>
      <c r="AD29" s="18">
        <v>0</v>
      </c>
      <c r="AE29" s="18"/>
      <c r="AF29" s="18"/>
      <c r="AG29" s="18"/>
      <c r="AH29" s="18"/>
      <c r="AI29" s="6"/>
    </row>
    <row r="30" spans="1:35" s="1" customFormat="1" ht="11.1" customHeight="1" x14ac:dyDescent="0.2"/>
    <row r="31" spans="1:35" s="1" customFormat="1" ht="24.6" customHeight="1" x14ac:dyDescent="0.2">
      <c r="A31" s="9" t="s">
        <v>29</v>
      </c>
      <c r="B31" s="9"/>
      <c r="C31" s="9"/>
      <c r="D31" s="9"/>
      <c r="E31" s="9"/>
      <c r="F31" s="9"/>
      <c r="G31" s="9"/>
      <c r="H31" s="9"/>
      <c r="I31" s="9"/>
      <c r="J31" s="25">
        <v>1398000</v>
      </c>
      <c r="K31" s="25"/>
      <c r="L31" s="15">
        <v>1398000</v>
      </c>
      <c r="M31" s="15"/>
      <c r="N31" s="15">
        <v>0</v>
      </c>
      <c r="O31" s="15"/>
      <c r="P31" s="15">
        <v>0</v>
      </c>
      <c r="Q31" s="15"/>
      <c r="R31" s="15"/>
      <c r="S31" s="15">
        <v>0</v>
      </c>
      <c r="T31" s="15"/>
      <c r="U31" s="15"/>
      <c r="V31" s="15"/>
      <c r="W31" s="15">
        <v>-1398000</v>
      </c>
      <c r="X31" s="15"/>
      <c r="Y31" s="15"/>
      <c r="Z31" s="15"/>
      <c r="AA31" s="15">
        <v>0</v>
      </c>
      <c r="AB31" s="15"/>
      <c r="AC31" s="15">
        <v>0</v>
      </c>
      <c r="AD31" s="15"/>
      <c r="AE31" s="15"/>
      <c r="AF31" s="15"/>
      <c r="AG31" s="15"/>
      <c r="AH31" s="15"/>
    </row>
    <row r="32" spans="1:35" s="1" customFormat="1" ht="12.2" customHeight="1" x14ac:dyDescent="0.2"/>
    <row r="33" spans="1:35" s="1" customFormat="1" ht="15.95" customHeight="1" x14ac:dyDescent="0.25">
      <c r="A33" s="10" t="s">
        <v>252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spans="1:35" s="1" customFormat="1" ht="16.5" customHeight="1" x14ac:dyDescent="0.2"/>
    <row r="35" spans="1:35" s="1" customFormat="1" ht="18.2" customHeight="1" x14ac:dyDescent="0.25">
      <c r="A35" s="11" t="s">
        <v>251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5" s="1" customFormat="1" ht="11.1" customHeight="1" x14ac:dyDescent="0.2"/>
    <row r="37" spans="1:35" s="1" customFormat="1" ht="76.7" customHeight="1" x14ac:dyDescent="0.2">
      <c r="A37" s="12"/>
      <c r="B37" s="12"/>
      <c r="C37" s="12"/>
      <c r="D37" s="2" t="s">
        <v>0</v>
      </c>
      <c r="E37" s="23" t="s">
        <v>1</v>
      </c>
      <c r="F37" s="23"/>
      <c r="G37" s="23"/>
      <c r="H37" s="23" t="s">
        <v>2</v>
      </c>
      <c r="I37" s="23"/>
      <c r="J37" s="23"/>
      <c r="K37" s="26" t="s">
        <v>3</v>
      </c>
      <c r="L37" s="26"/>
      <c r="M37" s="16" t="s">
        <v>4</v>
      </c>
      <c r="N37" s="16"/>
      <c r="O37" s="16" t="s">
        <v>5</v>
      </c>
      <c r="P37" s="16"/>
      <c r="Q37" s="16" t="s">
        <v>6</v>
      </c>
      <c r="R37" s="16"/>
      <c r="S37" s="16"/>
      <c r="T37" s="16" t="s">
        <v>7</v>
      </c>
      <c r="U37" s="16"/>
      <c r="V37" s="16"/>
      <c r="W37" s="16"/>
      <c r="X37" s="16" t="s">
        <v>8</v>
      </c>
      <c r="Y37" s="16"/>
      <c r="Z37" s="16"/>
      <c r="AA37" s="16"/>
      <c r="AB37" s="16" t="s">
        <v>9</v>
      </c>
      <c r="AC37" s="16"/>
      <c r="AD37" s="16" t="s">
        <v>10</v>
      </c>
      <c r="AE37" s="16"/>
      <c r="AF37" s="16"/>
      <c r="AG37" s="16"/>
      <c r="AH37" s="16"/>
      <c r="AI37" s="3"/>
    </row>
    <row r="38" spans="1:35" s="1" customFormat="1" ht="12.75" customHeight="1" x14ac:dyDescent="0.2">
      <c r="A38" s="13" t="s">
        <v>11</v>
      </c>
      <c r="B38" s="13"/>
      <c r="C38" s="13"/>
      <c r="D38" s="4" t="s">
        <v>30</v>
      </c>
      <c r="E38" s="13" t="s">
        <v>31</v>
      </c>
      <c r="F38" s="13"/>
      <c r="G38" s="13"/>
      <c r="H38" s="13" t="s">
        <v>26</v>
      </c>
      <c r="I38" s="13"/>
      <c r="J38" s="13"/>
      <c r="K38" s="27">
        <v>2712000</v>
      </c>
      <c r="L38" s="27"/>
      <c r="M38" s="19">
        <v>2712000</v>
      </c>
      <c r="N38" s="19"/>
      <c r="O38" s="17" t="s">
        <v>15</v>
      </c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9">
        <v>2712000</v>
      </c>
      <c r="AE38" s="19"/>
      <c r="AF38" s="19"/>
      <c r="AG38" s="19"/>
      <c r="AH38" s="19"/>
      <c r="AI38" s="5"/>
    </row>
    <row r="39" spans="1:35" s="1" customFormat="1" ht="18.2" customHeight="1" x14ac:dyDescent="0.2">
      <c r="A39" s="9" t="s">
        <v>28</v>
      </c>
      <c r="B39" s="9"/>
      <c r="C39" s="9"/>
      <c r="D39" s="9"/>
      <c r="E39" s="9"/>
      <c r="F39" s="9"/>
      <c r="G39" s="9"/>
      <c r="H39" s="9"/>
      <c r="I39" s="9"/>
      <c r="J39" s="9"/>
      <c r="K39" s="28">
        <v>2712000</v>
      </c>
      <c r="L39" s="28"/>
      <c r="M39" s="18">
        <v>2712000</v>
      </c>
      <c r="N39" s="18"/>
      <c r="O39" s="18">
        <v>0</v>
      </c>
      <c r="P39" s="18"/>
      <c r="Q39" s="18">
        <v>0</v>
      </c>
      <c r="R39" s="18"/>
      <c r="S39" s="18"/>
      <c r="T39" s="18">
        <v>0</v>
      </c>
      <c r="U39" s="18"/>
      <c r="V39" s="18"/>
      <c r="W39" s="18"/>
      <c r="X39" s="18" t="s">
        <v>22</v>
      </c>
      <c r="Y39" s="18"/>
      <c r="Z39" s="18"/>
      <c r="AA39" s="18"/>
      <c r="AB39" s="18">
        <v>0</v>
      </c>
      <c r="AC39" s="18"/>
      <c r="AD39" s="18">
        <v>2712000</v>
      </c>
      <c r="AE39" s="18"/>
      <c r="AF39" s="18"/>
      <c r="AG39" s="18"/>
      <c r="AH39" s="18"/>
      <c r="AI39" s="6"/>
    </row>
    <row r="40" spans="1:35" s="1" customFormat="1" ht="11.1" customHeight="1" x14ac:dyDescent="0.2"/>
    <row r="41" spans="1:35" s="1" customFormat="1" ht="24.6" customHeight="1" x14ac:dyDescent="0.2">
      <c r="A41" s="9" t="s">
        <v>32</v>
      </c>
      <c r="B41" s="9"/>
      <c r="C41" s="9"/>
      <c r="D41" s="9"/>
      <c r="E41" s="9"/>
      <c r="F41" s="9"/>
      <c r="G41" s="9"/>
      <c r="H41" s="9"/>
      <c r="I41" s="9"/>
      <c r="J41" s="25">
        <v>2712000</v>
      </c>
      <c r="K41" s="25"/>
      <c r="L41" s="15">
        <v>2712000</v>
      </c>
      <c r="M41" s="15"/>
      <c r="N41" s="15">
        <v>0</v>
      </c>
      <c r="O41" s="15"/>
      <c r="P41" s="15">
        <v>0</v>
      </c>
      <c r="Q41" s="15"/>
      <c r="R41" s="15"/>
      <c r="S41" s="15">
        <v>0</v>
      </c>
      <c r="T41" s="15"/>
      <c r="U41" s="15"/>
      <c r="V41" s="15"/>
      <c r="W41" s="15" t="s">
        <v>22</v>
      </c>
      <c r="X41" s="15"/>
      <c r="Y41" s="15"/>
      <c r="Z41" s="15"/>
      <c r="AA41" s="15">
        <v>0</v>
      </c>
      <c r="AB41" s="15"/>
      <c r="AC41" s="15">
        <v>2712000</v>
      </c>
      <c r="AD41" s="15"/>
      <c r="AE41" s="15"/>
      <c r="AF41" s="15"/>
      <c r="AG41" s="15"/>
      <c r="AH41" s="15"/>
    </row>
    <row r="42" spans="1:35" s="1" customFormat="1" ht="12.2" customHeight="1" x14ac:dyDescent="0.2"/>
    <row r="43" spans="1:35" s="1" customFormat="1" ht="15.95" customHeight="1" x14ac:dyDescent="0.25">
      <c r="A43" s="10" t="s">
        <v>253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</row>
    <row r="44" spans="1:35" s="1" customFormat="1" ht="16.5" customHeight="1" x14ac:dyDescent="0.2"/>
    <row r="45" spans="1:35" s="1" customFormat="1" ht="18.2" customHeight="1" x14ac:dyDescent="0.25">
      <c r="A45" s="11" t="s">
        <v>251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</row>
    <row r="46" spans="1:35" s="1" customFormat="1" ht="11.1" customHeight="1" x14ac:dyDescent="0.2"/>
    <row r="47" spans="1:35" s="1" customFormat="1" ht="76.7" customHeight="1" x14ac:dyDescent="0.2">
      <c r="A47" s="12"/>
      <c r="B47" s="12"/>
      <c r="C47" s="12"/>
      <c r="D47" s="2" t="s">
        <v>0</v>
      </c>
      <c r="E47" s="23" t="s">
        <v>1</v>
      </c>
      <c r="F47" s="23"/>
      <c r="G47" s="23"/>
      <c r="H47" s="23" t="s">
        <v>2</v>
      </c>
      <c r="I47" s="23"/>
      <c r="J47" s="23"/>
      <c r="K47" s="26" t="s">
        <v>3</v>
      </c>
      <c r="L47" s="26"/>
      <c r="M47" s="16" t="s">
        <v>4</v>
      </c>
      <c r="N47" s="16"/>
      <c r="O47" s="16" t="s">
        <v>5</v>
      </c>
      <c r="P47" s="16"/>
      <c r="Q47" s="16" t="s">
        <v>6</v>
      </c>
      <c r="R47" s="16"/>
      <c r="S47" s="16"/>
      <c r="T47" s="16" t="s">
        <v>7</v>
      </c>
      <c r="U47" s="16"/>
      <c r="V47" s="16"/>
      <c r="W47" s="16"/>
      <c r="X47" s="16" t="s">
        <v>8</v>
      </c>
      <c r="Y47" s="16"/>
      <c r="Z47" s="16"/>
      <c r="AA47" s="16"/>
      <c r="AB47" s="16" t="s">
        <v>9</v>
      </c>
      <c r="AC47" s="16"/>
      <c r="AD47" s="16" t="s">
        <v>10</v>
      </c>
      <c r="AE47" s="16"/>
      <c r="AF47" s="16"/>
      <c r="AG47" s="16"/>
      <c r="AH47" s="16"/>
      <c r="AI47" s="3"/>
    </row>
    <row r="48" spans="1:35" s="1" customFormat="1" ht="22.9" customHeight="1" x14ac:dyDescent="0.2">
      <c r="A48" s="13" t="s">
        <v>11</v>
      </c>
      <c r="B48" s="13"/>
      <c r="C48" s="13"/>
      <c r="D48" s="4" t="s">
        <v>33</v>
      </c>
      <c r="E48" s="13" t="s">
        <v>25</v>
      </c>
      <c r="F48" s="13"/>
      <c r="G48" s="13"/>
      <c r="H48" s="13" t="s">
        <v>34</v>
      </c>
      <c r="I48" s="13"/>
      <c r="J48" s="13"/>
      <c r="K48" s="27">
        <v>4213000</v>
      </c>
      <c r="L48" s="27"/>
      <c r="M48" s="19">
        <v>4213000</v>
      </c>
      <c r="N48" s="19"/>
      <c r="O48" s="17" t="s">
        <v>15</v>
      </c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9">
        <v>4213000</v>
      </c>
      <c r="AE48" s="19"/>
      <c r="AF48" s="19"/>
      <c r="AG48" s="19"/>
      <c r="AH48" s="19"/>
      <c r="AI48" s="5"/>
    </row>
    <row r="49" spans="1:35" s="1" customFormat="1" ht="18.2" customHeight="1" x14ac:dyDescent="0.2">
      <c r="A49" s="9" t="s">
        <v>28</v>
      </c>
      <c r="B49" s="9"/>
      <c r="C49" s="9"/>
      <c r="D49" s="9"/>
      <c r="E49" s="9"/>
      <c r="F49" s="9"/>
      <c r="G49" s="9"/>
      <c r="H49" s="9"/>
      <c r="I49" s="9"/>
      <c r="J49" s="9"/>
      <c r="K49" s="28">
        <v>4213000</v>
      </c>
      <c r="L49" s="28"/>
      <c r="M49" s="18">
        <v>4213000</v>
      </c>
      <c r="N49" s="18"/>
      <c r="O49" s="18">
        <v>0</v>
      </c>
      <c r="P49" s="18"/>
      <c r="Q49" s="18">
        <v>0</v>
      </c>
      <c r="R49" s="18"/>
      <c r="S49" s="18"/>
      <c r="T49" s="18">
        <v>0</v>
      </c>
      <c r="U49" s="18"/>
      <c r="V49" s="18"/>
      <c r="W49" s="18"/>
      <c r="X49" s="18" t="s">
        <v>22</v>
      </c>
      <c r="Y49" s="18"/>
      <c r="Z49" s="18"/>
      <c r="AA49" s="18"/>
      <c r="AB49" s="18">
        <v>0</v>
      </c>
      <c r="AC49" s="18"/>
      <c r="AD49" s="18">
        <v>4213000</v>
      </c>
      <c r="AE49" s="18"/>
      <c r="AF49" s="18"/>
      <c r="AG49" s="18"/>
      <c r="AH49" s="18"/>
      <c r="AI49" s="6"/>
    </row>
    <row r="50" spans="1:35" s="1" customFormat="1" ht="11.1" customHeight="1" x14ac:dyDescent="0.2"/>
    <row r="51" spans="1:35" s="1" customFormat="1" ht="24.6" customHeight="1" x14ac:dyDescent="0.2">
      <c r="A51" s="9" t="s">
        <v>35</v>
      </c>
      <c r="B51" s="9"/>
      <c r="C51" s="9"/>
      <c r="D51" s="9"/>
      <c r="E51" s="9"/>
      <c r="F51" s="9"/>
      <c r="G51" s="9"/>
      <c r="H51" s="9"/>
      <c r="I51" s="9"/>
      <c r="J51" s="25">
        <v>4213000</v>
      </c>
      <c r="K51" s="25"/>
      <c r="L51" s="15">
        <v>4213000</v>
      </c>
      <c r="M51" s="15"/>
      <c r="N51" s="15">
        <v>0</v>
      </c>
      <c r="O51" s="15"/>
      <c r="P51" s="15">
        <v>0</v>
      </c>
      <c r="Q51" s="15"/>
      <c r="R51" s="15"/>
      <c r="S51" s="15">
        <v>0</v>
      </c>
      <c r="T51" s="15"/>
      <c r="U51" s="15"/>
      <c r="V51" s="15"/>
      <c r="W51" s="15" t="s">
        <v>22</v>
      </c>
      <c r="X51" s="15"/>
      <c r="Y51" s="15"/>
      <c r="Z51" s="15"/>
      <c r="AA51" s="15">
        <v>0</v>
      </c>
      <c r="AB51" s="15"/>
      <c r="AC51" s="15">
        <v>4213000</v>
      </c>
      <c r="AD51" s="15"/>
      <c r="AE51" s="15"/>
      <c r="AF51" s="15"/>
      <c r="AG51" s="15"/>
      <c r="AH51" s="15"/>
    </row>
    <row r="52" spans="1:35" s="1" customFormat="1" ht="12.2" customHeight="1" x14ac:dyDescent="0.2"/>
    <row r="53" spans="1:35" s="1" customFormat="1" ht="15.95" customHeight="1" x14ac:dyDescent="0.25">
      <c r="A53" s="10" t="s">
        <v>254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  <row r="54" spans="1:35" s="1" customFormat="1" ht="16.5" customHeight="1" x14ac:dyDescent="0.2"/>
    <row r="55" spans="1:35" s="1" customFormat="1" ht="18.2" customHeight="1" x14ac:dyDescent="0.25">
      <c r="A55" s="11" t="s">
        <v>251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</row>
    <row r="56" spans="1:35" s="1" customFormat="1" ht="11.1" customHeight="1" x14ac:dyDescent="0.2"/>
    <row r="57" spans="1:35" s="1" customFormat="1" ht="76.7" customHeight="1" x14ac:dyDescent="0.2">
      <c r="A57" s="12"/>
      <c r="B57" s="12"/>
      <c r="C57" s="12"/>
      <c r="D57" s="2" t="s">
        <v>0</v>
      </c>
      <c r="E57" s="23" t="s">
        <v>1</v>
      </c>
      <c r="F57" s="23"/>
      <c r="G57" s="23"/>
      <c r="H57" s="23" t="s">
        <v>2</v>
      </c>
      <c r="I57" s="23"/>
      <c r="J57" s="23"/>
      <c r="K57" s="26" t="s">
        <v>3</v>
      </c>
      <c r="L57" s="26"/>
      <c r="M57" s="16" t="s">
        <v>4</v>
      </c>
      <c r="N57" s="16"/>
      <c r="O57" s="16" t="s">
        <v>5</v>
      </c>
      <c r="P57" s="16"/>
      <c r="Q57" s="16" t="s">
        <v>6</v>
      </c>
      <c r="R57" s="16"/>
      <c r="S57" s="16"/>
      <c r="T57" s="16" t="s">
        <v>7</v>
      </c>
      <c r="U57" s="16"/>
      <c r="V57" s="16"/>
      <c r="W57" s="16"/>
      <c r="X57" s="16" t="s">
        <v>8</v>
      </c>
      <c r="Y57" s="16"/>
      <c r="Z57" s="16"/>
      <c r="AA57" s="16"/>
      <c r="AB57" s="16" t="s">
        <v>9</v>
      </c>
      <c r="AC57" s="16"/>
      <c r="AD57" s="16" t="s">
        <v>10</v>
      </c>
      <c r="AE57" s="16"/>
      <c r="AF57" s="16"/>
      <c r="AG57" s="16"/>
      <c r="AH57" s="16"/>
      <c r="AI57" s="3"/>
    </row>
    <row r="58" spans="1:35" s="1" customFormat="1" ht="22.9" customHeight="1" x14ac:dyDescent="0.2">
      <c r="A58" s="13" t="s">
        <v>11</v>
      </c>
      <c r="B58" s="13"/>
      <c r="C58" s="13"/>
      <c r="D58" s="4" t="s">
        <v>36</v>
      </c>
      <c r="E58" s="13" t="s">
        <v>37</v>
      </c>
      <c r="F58" s="13"/>
      <c r="G58" s="13"/>
      <c r="H58" s="13" t="s">
        <v>38</v>
      </c>
      <c r="I58" s="13"/>
      <c r="J58" s="13"/>
      <c r="K58" s="27">
        <v>17211000</v>
      </c>
      <c r="L58" s="27"/>
      <c r="M58" s="19">
        <v>17211000</v>
      </c>
      <c r="N58" s="19"/>
      <c r="O58" s="17" t="s">
        <v>15</v>
      </c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9">
        <v>17211000</v>
      </c>
      <c r="AE58" s="19"/>
      <c r="AF58" s="19"/>
      <c r="AG58" s="19"/>
      <c r="AH58" s="19"/>
      <c r="AI58" s="5"/>
    </row>
    <row r="59" spans="1:35" s="1" customFormat="1" ht="12.75" customHeight="1" x14ac:dyDescent="0.2">
      <c r="A59" s="13" t="s">
        <v>11</v>
      </c>
      <c r="B59" s="13"/>
      <c r="C59" s="13"/>
      <c r="D59" s="4" t="s">
        <v>39</v>
      </c>
      <c r="E59" s="13" t="s">
        <v>40</v>
      </c>
      <c r="F59" s="13"/>
      <c r="G59" s="13"/>
      <c r="H59" s="13" t="s">
        <v>41</v>
      </c>
      <c r="I59" s="13"/>
      <c r="J59" s="13"/>
      <c r="K59" s="27">
        <v>29841000</v>
      </c>
      <c r="L59" s="27"/>
      <c r="M59" s="19">
        <v>29841000</v>
      </c>
      <c r="N59" s="19"/>
      <c r="O59" s="17" t="s">
        <v>15</v>
      </c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9">
        <v>29841000</v>
      </c>
      <c r="AE59" s="19"/>
      <c r="AF59" s="19"/>
      <c r="AG59" s="19"/>
      <c r="AH59" s="19"/>
      <c r="AI59" s="5"/>
    </row>
    <row r="60" spans="1:35" s="1" customFormat="1" ht="33" customHeight="1" x14ac:dyDescent="0.2">
      <c r="A60" s="13" t="s">
        <v>11</v>
      </c>
      <c r="B60" s="13"/>
      <c r="C60" s="13"/>
      <c r="D60" s="4" t="s">
        <v>42</v>
      </c>
      <c r="E60" s="13" t="s">
        <v>43</v>
      </c>
      <c r="F60" s="13"/>
      <c r="G60" s="13"/>
      <c r="H60" s="13" t="s">
        <v>44</v>
      </c>
      <c r="I60" s="13"/>
      <c r="J60" s="13"/>
      <c r="K60" s="27">
        <v>3091000</v>
      </c>
      <c r="L60" s="27"/>
      <c r="M60" s="19">
        <v>3091000</v>
      </c>
      <c r="N60" s="19"/>
      <c r="O60" s="17" t="s">
        <v>15</v>
      </c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9">
        <v>3091000</v>
      </c>
      <c r="AE60" s="19"/>
      <c r="AF60" s="19"/>
      <c r="AG60" s="19"/>
      <c r="AH60" s="19"/>
      <c r="AI60" s="5"/>
    </row>
    <row r="61" spans="1:35" s="1" customFormat="1" ht="22.9" customHeight="1" x14ac:dyDescent="0.2">
      <c r="A61" s="13" t="s">
        <v>11</v>
      </c>
      <c r="B61" s="13"/>
      <c r="C61" s="13"/>
      <c r="D61" s="4" t="s">
        <v>40</v>
      </c>
      <c r="E61" s="13" t="s">
        <v>45</v>
      </c>
      <c r="F61" s="13"/>
      <c r="G61" s="13"/>
      <c r="H61" s="13" t="s">
        <v>46</v>
      </c>
      <c r="I61" s="13"/>
      <c r="J61" s="13"/>
      <c r="K61" s="27">
        <v>41569000</v>
      </c>
      <c r="L61" s="27"/>
      <c r="M61" s="19">
        <v>41569000</v>
      </c>
      <c r="N61" s="19"/>
      <c r="O61" s="17" t="s">
        <v>15</v>
      </c>
      <c r="P61" s="17"/>
      <c r="Q61" s="17"/>
      <c r="R61" s="17"/>
      <c r="S61" s="17"/>
      <c r="T61" s="17"/>
      <c r="U61" s="17"/>
      <c r="V61" s="17"/>
      <c r="W61" s="17"/>
      <c r="X61" s="17" t="s">
        <v>47</v>
      </c>
      <c r="Y61" s="17"/>
      <c r="Z61" s="17"/>
      <c r="AA61" s="17"/>
      <c r="AB61" s="17" t="s">
        <v>48</v>
      </c>
      <c r="AC61" s="17"/>
      <c r="AD61" s="19">
        <v>60897890</v>
      </c>
      <c r="AE61" s="19"/>
      <c r="AF61" s="19"/>
      <c r="AG61" s="19"/>
      <c r="AH61" s="19"/>
      <c r="AI61" s="5"/>
    </row>
    <row r="62" spans="1:35" s="1" customFormat="1" ht="33" customHeight="1" x14ac:dyDescent="0.2">
      <c r="A62" s="13" t="s">
        <v>11</v>
      </c>
      <c r="B62" s="13"/>
      <c r="C62" s="13"/>
      <c r="D62" s="4" t="s">
        <v>45</v>
      </c>
      <c r="E62" s="13" t="s">
        <v>49</v>
      </c>
      <c r="F62" s="13"/>
      <c r="G62" s="13"/>
      <c r="H62" s="13" t="s">
        <v>50</v>
      </c>
      <c r="I62" s="13"/>
      <c r="J62" s="13"/>
      <c r="K62" s="27">
        <v>33098000</v>
      </c>
      <c r="L62" s="27"/>
      <c r="M62" s="19">
        <v>33098000</v>
      </c>
      <c r="N62" s="19"/>
      <c r="O62" s="17" t="s">
        <v>15</v>
      </c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 t="s">
        <v>51</v>
      </c>
      <c r="AC62" s="17"/>
      <c r="AD62" s="19">
        <v>28185220</v>
      </c>
      <c r="AE62" s="19"/>
      <c r="AF62" s="19"/>
      <c r="AG62" s="19"/>
      <c r="AH62" s="19"/>
      <c r="AI62" s="5"/>
    </row>
    <row r="63" spans="1:35" s="1" customFormat="1" ht="33" customHeight="1" x14ac:dyDescent="0.2">
      <c r="A63" s="13" t="s">
        <v>11</v>
      </c>
      <c r="B63" s="13"/>
      <c r="C63" s="13"/>
      <c r="D63" s="4" t="s">
        <v>52</v>
      </c>
      <c r="E63" s="13" t="s">
        <v>53</v>
      </c>
      <c r="F63" s="13"/>
      <c r="G63" s="13"/>
      <c r="H63" s="13" t="s">
        <v>54</v>
      </c>
      <c r="I63" s="13"/>
      <c r="J63" s="13"/>
      <c r="K63" s="27">
        <v>44161000</v>
      </c>
      <c r="L63" s="27"/>
      <c r="M63" s="19">
        <v>44161000</v>
      </c>
      <c r="N63" s="19"/>
      <c r="O63" s="17" t="s">
        <v>15</v>
      </c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9">
        <v>44161000</v>
      </c>
      <c r="AE63" s="19"/>
      <c r="AF63" s="19"/>
      <c r="AG63" s="19"/>
      <c r="AH63" s="19"/>
      <c r="AI63" s="5"/>
    </row>
    <row r="64" spans="1:35" s="1" customFormat="1" ht="22.9" customHeight="1" x14ac:dyDescent="0.2">
      <c r="A64" s="13" t="s">
        <v>11</v>
      </c>
      <c r="B64" s="13"/>
      <c r="C64" s="13"/>
      <c r="D64" s="4" t="s">
        <v>49</v>
      </c>
      <c r="E64" s="13" t="s">
        <v>55</v>
      </c>
      <c r="F64" s="13"/>
      <c r="G64" s="13"/>
      <c r="H64" s="13" t="s">
        <v>56</v>
      </c>
      <c r="I64" s="13"/>
      <c r="J64" s="13"/>
      <c r="K64" s="27">
        <v>35935000</v>
      </c>
      <c r="L64" s="27"/>
      <c r="M64" s="19">
        <v>35935000</v>
      </c>
      <c r="N64" s="19"/>
      <c r="O64" s="17" t="s">
        <v>15</v>
      </c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 t="s">
        <v>57</v>
      </c>
      <c r="AC64" s="17"/>
      <c r="AD64" s="19">
        <v>41347780</v>
      </c>
      <c r="AE64" s="19"/>
      <c r="AF64" s="19"/>
      <c r="AG64" s="19"/>
      <c r="AH64" s="19"/>
      <c r="AI64" s="5"/>
    </row>
    <row r="65" spans="1:35" s="1" customFormat="1" ht="33" customHeight="1" x14ac:dyDescent="0.2">
      <c r="A65" s="13" t="s">
        <v>11</v>
      </c>
      <c r="B65" s="13"/>
      <c r="C65" s="13"/>
      <c r="D65" s="4" t="s">
        <v>58</v>
      </c>
      <c r="E65" s="13" t="s">
        <v>59</v>
      </c>
      <c r="F65" s="13"/>
      <c r="G65" s="13"/>
      <c r="H65" s="13" t="s">
        <v>60</v>
      </c>
      <c r="I65" s="13"/>
      <c r="J65" s="13"/>
      <c r="K65" s="27">
        <v>88741000</v>
      </c>
      <c r="L65" s="27"/>
      <c r="M65" s="19">
        <v>88741000</v>
      </c>
      <c r="N65" s="19"/>
      <c r="O65" s="17" t="s">
        <v>15</v>
      </c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9">
        <v>88741000</v>
      </c>
      <c r="AE65" s="19"/>
      <c r="AF65" s="19"/>
      <c r="AG65" s="19"/>
      <c r="AH65" s="19"/>
      <c r="AI65" s="5"/>
    </row>
    <row r="66" spans="1:35" s="1" customFormat="1" ht="22.9" customHeight="1" x14ac:dyDescent="0.2">
      <c r="A66" s="13" t="s">
        <v>11</v>
      </c>
      <c r="B66" s="13"/>
      <c r="C66" s="13"/>
      <c r="D66" s="4" t="s">
        <v>31</v>
      </c>
      <c r="E66" s="13" t="s">
        <v>61</v>
      </c>
      <c r="F66" s="13"/>
      <c r="G66" s="13"/>
      <c r="H66" s="13" t="s">
        <v>62</v>
      </c>
      <c r="I66" s="13"/>
      <c r="J66" s="13"/>
      <c r="K66" s="27">
        <v>157538000</v>
      </c>
      <c r="L66" s="27"/>
      <c r="M66" s="19">
        <v>157538000</v>
      </c>
      <c r="N66" s="19"/>
      <c r="O66" s="17" t="s">
        <v>15</v>
      </c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 t="s">
        <v>63</v>
      </c>
      <c r="AC66" s="17"/>
      <c r="AD66" s="19">
        <v>156709110</v>
      </c>
      <c r="AE66" s="19"/>
      <c r="AF66" s="19"/>
      <c r="AG66" s="19"/>
      <c r="AH66" s="19"/>
      <c r="AI66" s="5"/>
    </row>
    <row r="67" spans="1:35" s="1" customFormat="1" ht="42.6" customHeight="1" x14ac:dyDescent="0.2">
      <c r="A67" s="13" t="s">
        <v>11</v>
      </c>
      <c r="B67" s="13"/>
      <c r="C67" s="13"/>
      <c r="D67" s="4" t="s">
        <v>64</v>
      </c>
      <c r="E67" s="13" t="s">
        <v>65</v>
      </c>
      <c r="F67" s="13"/>
      <c r="G67" s="13"/>
      <c r="H67" s="13" t="s">
        <v>66</v>
      </c>
      <c r="I67" s="13"/>
      <c r="J67" s="13"/>
      <c r="K67" s="27">
        <v>42084000</v>
      </c>
      <c r="L67" s="27"/>
      <c r="M67" s="19">
        <v>41084000</v>
      </c>
      <c r="N67" s="19"/>
      <c r="O67" s="17" t="s">
        <v>15</v>
      </c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9">
        <v>41084000</v>
      </c>
      <c r="AE67" s="19"/>
      <c r="AF67" s="19"/>
      <c r="AG67" s="19"/>
      <c r="AH67" s="19"/>
      <c r="AI67" s="5"/>
    </row>
    <row r="68" spans="1:35" s="1" customFormat="1" ht="18.2" customHeight="1" x14ac:dyDescent="0.2">
      <c r="A68" s="9" t="s">
        <v>28</v>
      </c>
      <c r="B68" s="9"/>
      <c r="C68" s="9"/>
      <c r="D68" s="9"/>
      <c r="E68" s="9"/>
      <c r="F68" s="9"/>
      <c r="G68" s="9"/>
      <c r="H68" s="9"/>
      <c r="I68" s="9"/>
      <c r="J68" s="9"/>
      <c r="K68" s="28">
        <v>493269000</v>
      </c>
      <c r="L68" s="28"/>
      <c r="M68" s="18">
        <v>492269000</v>
      </c>
      <c r="N68" s="18"/>
      <c r="O68" s="18">
        <v>0</v>
      </c>
      <c r="P68" s="18"/>
      <c r="Q68" s="18">
        <v>0</v>
      </c>
      <c r="R68" s="18"/>
      <c r="S68" s="18"/>
      <c r="T68" s="18">
        <v>0</v>
      </c>
      <c r="U68" s="18"/>
      <c r="V68" s="18"/>
      <c r="W68" s="18"/>
      <c r="X68" s="18">
        <v>19000000</v>
      </c>
      <c r="Y68" s="18"/>
      <c r="Z68" s="18"/>
      <c r="AA68" s="18"/>
      <c r="AB68" s="18">
        <v>3.4106051316484799E-10</v>
      </c>
      <c r="AC68" s="18"/>
      <c r="AD68" s="18">
        <v>511269000</v>
      </c>
      <c r="AE68" s="18"/>
      <c r="AF68" s="18"/>
      <c r="AG68" s="18"/>
      <c r="AH68" s="18"/>
      <c r="AI68" s="6"/>
    </row>
    <row r="69" spans="1:35" s="1" customFormat="1" ht="11.1" customHeight="1" x14ac:dyDescent="0.2"/>
    <row r="70" spans="1:35" s="1" customFormat="1" ht="24.6" customHeight="1" x14ac:dyDescent="0.2">
      <c r="A70" s="9" t="s">
        <v>67</v>
      </c>
      <c r="B70" s="9"/>
      <c r="C70" s="9"/>
      <c r="D70" s="9"/>
      <c r="E70" s="9"/>
      <c r="F70" s="9"/>
      <c r="G70" s="9"/>
      <c r="H70" s="9"/>
      <c r="I70" s="9"/>
      <c r="J70" s="25">
        <v>493269000</v>
      </c>
      <c r="K70" s="25"/>
      <c r="L70" s="15">
        <v>492269000</v>
      </c>
      <c r="M70" s="15"/>
      <c r="N70" s="15">
        <v>0</v>
      </c>
      <c r="O70" s="15"/>
      <c r="P70" s="15">
        <v>0</v>
      </c>
      <c r="Q70" s="15"/>
      <c r="R70" s="15"/>
      <c r="S70" s="15">
        <v>0</v>
      </c>
      <c r="T70" s="15"/>
      <c r="U70" s="15"/>
      <c r="V70" s="15"/>
      <c r="W70" s="15">
        <v>19000000</v>
      </c>
      <c r="X70" s="15"/>
      <c r="Y70" s="15"/>
      <c r="Z70" s="15"/>
      <c r="AA70" s="15">
        <f>-(-9.09494701772928E-10)</f>
        <v>9.0949470177292803E-10</v>
      </c>
      <c r="AB70" s="15"/>
      <c r="AC70" s="15">
        <v>511269000</v>
      </c>
      <c r="AD70" s="15"/>
      <c r="AE70" s="15"/>
      <c r="AF70" s="15"/>
      <c r="AG70" s="15"/>
      <c r="AH70" s="15"/>
    </row>
    <row r="71" spans="1:35" s="1" customFormat="1" ht="12.2" customHeight="1" x14ac:dyDescent="0.2"/>
    <row r="72" spans="1:35" s="1" customFormat="1" ht="15.95" customHeight="1" x14ac:dyDescent="0.25">
      <c r="A72" s="10" t="s">
        <v>255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pans="1:35" s="1" customFormat="1" ht="16.5" customHeight="1" x14ac:dyDescent="0.2"/>
    <row r="74" spans="1:35" s="1" customFormat="1" ht="18.2" customHeight="1" x14ac:dyDescent="0.25">
      <c r="A74" s="11" t="s">
        <v>251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</row>
    <row r="75" spans="1:35" s="1" customFormat="1" ht="11.1" customHeight="1" x14ac:dyDescent="0.2"/>
    <row r="76" spans="1:35" s="1" customFormat="1" ht="76.7" customHeight="1" x14ac:dyDescent="0.2">
      <c r="A76" s="12"/>
      <c r="B76" s="12"/>
      <c r="C76" s="12"/>
      <c r="D76" s="2" t="s">
        <v>0</v>
      </c>
      <c r="E76" s="23" t="s">
        <v>1</v>
      </c>
      <c r="F76" s="23"/>
      <c r="G76" s="23"/>
      <c r="H76" s="23" t="s">
        <v>2</v>
      </c>
      <c r="I76" s="23"/>
      <c r="J76" s="23"/>
      <c r="K76" s="26" t="s">
        <v>3</v>
      </c>
      <c r="L76" s="26"/>
      <c r="M76" s="16" t="s">
        <v>4</v>
      </c>
      <c r="N76" s="16"/>
      <c r="O76" s="16" t="s">
        <v>5</v>
      </c>
      <c r="P76" s="16"/>
      <c r="Q76" s="16" t="s">
        <v>6</v>
      </c>
      <c r="R76" s="16"/>
      <c r="S76" s="16"/>
      <c r="T76" s="16" t="s">
        <v>7</v>
      </c>
      <c r="U76" s="16"/>
      <c r="V76" s="16"/>
      <c r="W76" s="16"/>
      <c r="X76" s="16" t="s">
        <v>8</v>
      </c>
      <c r="Y76" s="16"/>
      <c r="Z76" s="16"/>
      <c r="AA76" s="16"/>
      <c r="AB76" s="16" t="s">
        <v>9</v>
      </c>
      <c r="AC76" s="16"/>
      <c r="AD76" s="16" t="s">
        <v>10</v>
      </c>
      <c r="AE76" s="16"/>
      <c r="AF76" s="16"/>
      <c r="AG76" s="16"/>
      <c r="AH76" s="16"/>
      <c r="AI76" s="3"/>
    </row>
    <row r="77" spans="1:35" s="1" customFormat="1" ht="12.75" customHeight="1" x14ac:dyDescent="0.2">
      <c r="A77" s="13" t="s">
        <v>11</v>
      </c>
      <c r="B77" s="13"/>
      <c r="C77" s="13"/>
      <c r="D77" s="4" t="s">
        <v>68</v>
      </c>
      <c r="E77" s="13" t="s">
        <v>25</v>
      </c>
      <c r="F77" s="13"/>
      <c r="G77" s="13"/>
      <c r="H77" s="13" t="s">
        <v>26</v>
      </c>
      <c r="I77" s="13"/>
      <c r="J77" s="13"/>
      <c r="K77" s="27">
        <v>417459000</v>
      </c>
      <c r="L77" s="27"/>
      <c r="M77" s="19">
        <v>390459000</v>
      </c>
      <c r="N77" s="19"/>
      <c r="O77" s="17" t="s">
        <v>15</v>
      </c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9">
        <v>390459000</v>
      </c>
      <c r="AE77" s="19"/>
      <c r="AF77" s="19"/>
      <c r="AG77" s="19"/>
      <c r="AH77" s="19"/>
      <c r="AI77" s="5"/>
    </row>
    <row r="78" spans="1:35" s="1" customFormat="1" ht="18.2" customHeight="1" x14ac:dyDescent="0.2">
      <c r="A78" s="9" t="s">
        <v>28</v>
      </c>
      <c r="B78" s="9"/>
      <c r="C78" s="9"/>
      <c r="D78" s="9"/>
      <c r="E78" s="9"/>
      <c r="F78" s="9"/>
      <c r="G78" s="9"/>
      <c r="H78" s="9"/>
      <c r="I78" s="9"/>
      <c r="J78" s="9"/>
      <c r="K78" s="28">
        <v>417459000</v>
      </c>
      <c r="L78" s="28"/>
      <c r="M78" s="18">
        <v>390459000</v>
      </c>
      <c r="N78" s="18"/>
      <c r="O78" s="18">
        <v>0</v>
      </c>
      <c r="P78" s="18"/>
      <c r="Q78" s="18">
        <v>0</v>
      </c>
      <c r="R78" s="18"/>
      <c r="S78" s="18"/>
      <c r="T78" s="18">
        <v>0</v>
      </c>
      <c r="U78" s="18"/>
      <c r="V78" s="18"/>
      <c r="W78" s="18"/>
      <c r="X78" s="18" t="s">
        <v>22</v>
      </c>
      <c r="Y78" s="18"/>
      <c r="Z78" s="18"/>
      <c r="AA78" s="18"/>
      <c r="AB78" s="18">
        <v>0</v>
      </c>
      <c r="AC78" s="18"/>
      <c r="AD78" s="18">
        <v>390459000</v>
      </c>
      <c r="AE78" s="18"/>
      <c r="AF78" s="18"/>
      <c r="AG78" s="18"/>
      <c r="AH78" s="18"/>
      <c r="AI78" s="6"/>
    </row>
    <row r="79" spans="1:35" s="1" customFormat="1" ht="11.1" customHeight="1" x14ac:dyDescent="0.2"/>
    <row r="80" spans="1:35" s="1" customFormat="1" ht="18.2" customHeight="1" x14ac:dyDescent="0.2">
      <c r="A80" s="9" t="s">
        <v>69</v>
      </c>
      <c r="B80" s="9"/>
      <c r="C80" s="9"/>
      <c r="D80" s="9"/>
      <c r="E80" s="9"/>
      <c r="F80" s="9"/>
      <c r="G80" s="9"/>
      <c r="H80" s="9"/>
      <c r="I80" s="9"/>
      <c r="J80" s="25">
        <v>417459000</v>
      </c>
      <c r="K80" s="25"/>
      <c r="L80" s="15">
        <v>390459000</v>
      </c>
      <c r="M80" s="15"/>
      <c r="N80" s="15">
        <v>0</v>
      </c>
      <c r="O80" s="15"/>
      <c r="P80" s="15">
        <v>0</v>
      </c>
      <c r="Q80" s="15"/>
      <c r="R80" s="15"/>
      <c r="S80" s="15">
        <v>0</v>
      </c>
      <c r="T80" s="15"/>
      <c r="U80" s="15"/>
      <c r="V80" s="15"/>
      <c r="W80" s="15" t="s">
        <v>22</v>
      </c>
      <c r="X80" s="15"/>
      <c r="Y80" s="15"/>
      <c r="Z80" s="15"/>
      <c r="AA80" s="15">
        <v>0</v>
      </c>
      <c r="AB80" s="15"/>
      <c r="AC80" s="15">
        <v>390459000</v>
      </c>
      <c r="AD80" s="15"/>
      <c r="AE80" s="15"/>
      <c r="AF80" s="15"/>
      <c r="AG80" s="15"/>
      <c r="AH80" s="15"/>
    </row>
    <row r="81" spans="1:35" s="1" customFormat="1" ht="12.2" customHeight="1" x14ac:dyDescent="0.2"/>
    <row r="82" spans="1:35" s="1" customFormat="1" ht="15.95" customHeight="1" x14ac:dyDescent="0.25">
      <c r="A82" s="10" t="s">
        <v>256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pans="1:35" s="1" customFormat="1" ht="16.5" customHeight="1" x14ac:dyDescent="0.2"/>
    <row r="84" spans="1:35" s="1" customFormat="1" ht="18.2" customHeight="1" x14ac:dyDescent="0.25">
      <c r="A84" s="11" t="s">
        <v>251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</row>
    <row r="85" spans="1:35" s="1" customFormat="1" ht="11.1" customHeight="1" x14ac:dyDescent="0.2"/>
    <row r="86" spans="1:35" s="1" customFormat="1" ht="76.7" customHeight="1" x14ac:dyDescent="0.2">
      <c r="A86" s="12"/>
      <c r="B86" s="12"/>
      <c r="C86" s="12"/>
      <c r="D86" s="2" t="s">
        <v>0</v>
      </c>
      <c r="E86" s="23" t="s">
        <v>1</v>
      </c>
      <c r="F86" s="23"/>
      <c r="G86" s="23"/>
      <c r="H86" s="23" t="s">
        <v>2</v>
      </c>
      <c r="I86" s="23"/>
      <c r="J86" s="23"/>
      <c r="K86" s="26" t="s">
        <v>3</v>
      </c>
      <c r="L86" s="26"/>
      <c r="M86" s="16" t="s">
        <v>4</v>
      </c>
      <c r="N86" s="16"/>
      <c r="O86" s="16" t="s">
        <v>5</v>
      </c>
      <c r="P86" s="16"/>
      <c r="Q86" s="16" t="s">
        <v>6</v>
      </c>
      <c r="R86" s="16"/>
      <c r="S86" s="16"/>
      <c r="T86" s="16" t="s">
        <v>7</v>
      </c>
      <c r="U86" s="16"/>
      <c r="V86" s="16"/>
      <c r="W86" s="16"/>
      <c r="X86" s="16" t="s">
        <v>8</v>
      </c>
      <c r="Y86" s="16"/>
      <c r="Z86" s="16"/>
      <c r="AA86" s="16"/>
      <c r="AB86" s="16" t="s">
        <v>9</v>
      </c>
      <c r="AC86" s="16"/>
      <c r="AD86" s="16" t="s">
        <v>10</v>
      </c>
      <c r="AE86" s="16"/>
      <c r="AF86" s="16"/>
      <c r="AG86" s="16"/>
      <c r="AH86" s="16"/>
      <c r="AI86" s="3"/>
    </row>
    <row r="87" spans="1:35" s="1" customFormat="1" ht="12.75" customHeight="1" x14ac:dyDescent="0.2">
      <c r="A87" s="13" t="s">
        <v>11</v>
      </c>
      <c r="B87" s="13"/>
      <c r="C87" s="13"/>
      <c r="D87" s="4" t="s">
        <v>70</v>
      </c>
      <c r="E87" s="13" t="s">
        <v>71</v>
      </c>
      <c r="F87" s="13"/>
      <c r="G87" s="13"/>
      <c r="H87" s="13" t="s">
        <v>26</v>
      </c>
      <c r="I87" s="13"/>
      <c r="J87" s="13"/>
      <c r="K87" s="27">
        <v>7993000</v>
      </c>
      <c r="L87" s="27"/>
      <c r="M87" s="19">
        <v>7993000</v>
      </c>
      <c r="N87" s="19"/>
      <c r="O87" s="17" t="s">
        <v>15</v>
      </c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9">
        <v>7993000</v>
      </c>
      <c r="AE87" s="19"/>
      <c r="AF87" s="19"/>
      <c r="AG87" s="19"/>
      <c r="AH87" s="19"/>
      <c r="AI87" s="5"/>
    </row>
    <row r="88" spans="1:35" s="1" customFormat="1" ht="18.2" customHeight="1" x14ac:dyDescent="0.2">
      <c r="A88" s="9" t="s">
        <v>28</v>
      </c>
      <c r="B88" s="9"/>
      <c r="C88" s="9"/>
      <c r="D88" s="9"/>
      <c r="E88" s="9"/>
      <c r="F88" s="9"/>
      <c r="G88" s="9"/>
      <c r="H88" s="9"/>
      <c r="I88" s="9"/>
      <c r="J88" s="9"/>
      <c r="K88" s="28">
        <v>7993000</v>
      </c>
      <c r="L88" s="28"/>
      <c r="M88" s="18">
        <v>7993000</v>
      </c>
      <c r="N88" s="18"/>
      <c r="O88" s="18">
        <v>0</v>
      </c>
      <c r="P88" s="18"/>
      <c r="Q88" s="18">
        <v>0</v>
      </c>
      <c r="R88" s="18"/>
      <c r="S88" s="18"/>
      <c r="T88" s="18">
        <v>0</v>
      </c>
      <c r="U88" s="18"/>
      <c r="V88" s="18"/>
      <c r="W88" s="18"/>
      <c r="X88" s="18" t="s">
        <v>22</v>
      </c>
      <c r="Y88" s="18"/>
      <c r="Z88" s="18"/>
      <c r="AA88" s="18"/>
      <c r="AB88" s="18">
        <v>0</v>
      </c>
      <c r="AC88" s="18"/>
      <c r="AD88" s="18">
        <v>7993000</v>
      </c>
      <c r="AE88" s="18"/>
      <c r="AF88" s="18"/>
      <c r="AG88" s="18"/>
      <c r="AH88" s="18"/>
      <c r="AI88" s="6"/>
    </row>
    <row r="89" spans="1:35" s="1" customFormat="1" ht="11.1" customHeight="1" x14ac:dyDescent="0.2"/>
    <row r="90" spans="1:35" s="1" customFormat="1" ht="18.2" customHeight="1" x14ac:dyDescent="0.2">
      <c r="A90" s="9" t="s">
        <v>72</v>
      </c>
      <c r="B90" s="9"/>
      <c r="C90" s="9"/>
      <c r="D90" s="9"/>
      <c r="E90" s="9"/>
      <c r="F90" s="9"/>
      <c r="G90" s="9"/>
      <c r="H90" s="9"/>
      <c r="I90" s="9"/>
      <c r="J90" s="25">
        <v>7993000</v>
      </c>
      <c r="K90" s="25"/>
      <c r="L90" s="15">
        <v>7993000</v>
      </c>
      <c r="M90" s="15"/>
      <c r="N90" s="15">
        <v>0</v>
      </c>
      <c r="O90" s="15"/>
      <c r="P90" s="15">
        <v>0</v>
      </c>
      <c r="Q90" s="15"/>
      <c r="R90" s="15"/>
      <c r="S90" s="15">
        <v>0</v>
      </c>
      <c r="T90" s="15"/>
      <c r="U90" s="15"/>
      <c r="V90" s="15"/>
      <c r="W90" s="15" t="s">
        <v>22</v>
      </c>
      <c r="X90" s="15"/>
      <c r="Y90" s="15"/>
      <c r="Z90" s="15"/>
      <c r="AA90" s="15">
        <v>0</v>
      </c>
      <c r="AB90" s="15"/>
      <c r="AC90" s="15">
        <v>7993000</v>
      </c>
      <c r="AD90" s="15"/>
      <c r="AE90" s="15"/>
      <c r="AF90" s="15"/>
      <c r="AG90" s="15"/>
      <c r="AH90" s="15"/>
    </row>
    <row r="91" spans="1:35" s="1" customFormat="1" ht="12.2" customHeight="1" x14ac:dyDescent="0.2"/>
    <row r="92" spans="1:35" s="1" customFormat="1" ht="15.95" customHeight="1" x14ac:dyDescent="0.25">
      <c r="A92" s="10" t="s">
        <v>257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pans="1:35" s="1" customFormat="1" ht="16.5" customHeight="1" x14ac:dyDescent="0.2"/>
    <row r="94" spans="1:35" s="1" customFormat="1" ht="18.2" customHeight="1" x14ac:dyDescent="0.25">
      <c r="A94" s="11" t="s">
        <v>251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</row>
    <row r="95" spans="1:35" s="1" customFormat="1" ht="11.1" customHeight="1" x14ac:dyDescent="0.2"/>
    <row r="96" spans="1:35" s="1" customFormat="1" ht="76.7" customHeight="1" x14ac:dyDescent="0.2">
      <c r="A96" s="12"/>
      <c r="B96" s="12"/>
      <c r="C96" s="12"/>
      <c r="D96" s="2" t="s">
        <v>0</v>
      </c>
      <c r="E96" s="23" t="s">
        <v>1</v>
      </c>
      <c r="F96" s="23"/>
      <c r="G96" s="23"/>
      <c r="H96" s="23" t="s">
        <v>2</v>
      </c>
      <c r="I96" s="23"/>
      <c r="J96" s="23"/>
      <c r="K96" s="26" t="s">
        <v>3</v>
      </c>
      <c r="L96" s="26"/>
      <c r="M96" s="16" t="s">
        <v>4</v>
      </c>
      <c r="N96" s="16"/>
      <c r="O96" s="16" t="s">
        <v>5</v>
      </c>
      <c r="P96" s="16"/>
      <c r="Q96" s="16" t="s">
        <v>6</v>
      </c>
      <c r="R96" s="16"/>
      <c r="S96" s="16"/>
      <c r="T96" s="16" t="s">
        <v>7</v>
      </c>
      <c r="U96" s="16"/>
      <c r="V96" s="16"/>
      <c r="W96" s="16"/>
      <c r="X96" s="16" t="s">
        <v>8</v>
      </c>
      <c r="Y96" s="16"/>
      <c r="Z96" s="16"/>
      <c r="AA96" s="16"/>
      <c r="AB96" s="16" t="s">
        <v>9</v>
      </c>
      <c r="AC96" s="16"/>
      <c r="AD96" s="16" t="s">
        <v>10</v>
      </c>
      <c r="AE96" s="16"/>
      <c r="AF96" s="16"/>
      <c r="AG96" s="16"/>
      <c r="AH96" s="16"/>
      <c r="AI96" s="3"/>
    </row>
    <row r="97" spans="1:35" s="1" customFormat="1" ht="42.6" customHeight="1" x14ac:dyDescent="0.2">
      <c r="A97" s="13" t="s">
        <v>11</v>
      </c>
      <c r="B97" s="13"/>
      <c r="C97" s="13"/>
      <c r="D97" s="4" t="s">
        <v>73</v>
      </c>
      <c r="E97" s="13" t="s">
        <v>71</v>
      </c>
      <c r="F97" s="13"/>
      <c r="G97" s="13"/>
      <c r="H97" s="13" t="s">
        <v>74</v>
      </c>
      <c r="I97" s="13"/>
      <c r="J97" s="13"/>
      <c r="K97" s="27">
        <v>1319000</v>
      </c>
      <c r="L97" s="27"/>
      <c r="M97" s="19">
        <v>1319000</v>
      </c>
      <c r="N97" s="19"/>
      <c r="O97" s="17" t="s">
        <v>15</v>
      </c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9">
        <v>1319000</v>
      </c>
      <c r="AE97" s="19"/>
      <c r="AF97" s="19"/>
      <c r="AG97" s="19"/>
      <c r="AH97" s="19"/>
      <c r="AI97" s="5"/>
    </row>
    <row r="98" spans="1:35" s="1" customFormat="1" ht="18.2" customHeight="1" x14ac:dyDescent="0.2">
      <c r="A98" s="9" t="s">
        <v>28</v>
      </c>
      <c r="B98" s="9"/>
      <c r="C98" s="9"/>
      <c r="D98" s="9"/>
      <c r="E98" s="9"/>
      <c r="F98" s="9"/>
      <c r="G98" s="9"/>
      <c r="H98" s="9"/>
      <c r="I98" s="9"/>
      <c r="J98" s="9"/>
      <c r="K98" s="28">
        <v>1319000</v>
      </c>
      <c r="L98" s="28"/>
      <c r="M98" s="18">
        <v>1319000</v>
      </c>
      <c r="N98" s="18"/>
      <c r="O98" s="18">
        <v>0</v>
      </c>
      <c r="P98" s="18"/>
      <c r="Q98" s="18">
        <v>0</v>
      </c>
      <c r="R98" s="18"/>
      <c r="S98" s="18"/>
      <c r="T98" s="18">
        <v>0</v>
      </c>
      <c r="U98" s="18"/>
      <c r="V98" s="18"/>
      <c r="W98" s="18"/>
      <c r="X98" s="18" t="s">
        <v>22</v>
      </c>
      <c r="Y98" s="18"/>
      <c r="Z98" s="18"/>
      <c r="AA98" s="18"/>
      <c r="AB98" s="18">
        <v>0</v>
      </c>
      <c r="AC98" s="18"/>
      <c r="AD98" s="18">
        <v>1319000</v>
      </c>
      <c r="AE98" s="18"/>
      <c r="AF98" s="18"/>
      <c r="AG98" s="18"/>
      <c r="AH98" s="18"/>
      <c r="AI98" s="6"/>
    </row>
    <row r="99" spans="1:35" s="1" customFormat="1" ht="11.1" customHeight="1" x14ac:dyDescent="0.2"/>
    <row r="100" spans="1:35" s="1" customFormat="1" ht="24.6" customHeight="1" x14ac:dyDescent="0.2">
      <c r="A100" s="9" t="s">
        <v>75</v>
      </c>
      <c r="B100" s="9"/>
      <c r="C100" s="9"/>
      <c r="D100" s="9"/>
      <c r="E100" s="9"/>
      <c r="F100" s="9"/>
      <c r="G100" s="9"/>
      <c r="H100" s="9"/>
      <c r="I100" s="9"/>
      <c r="J100" s="25">
        <v>1319000</v>
      </c>
      <c r="K100" s="25"/>
      <c r="L100" s="15">
        <v>1319000</v>
      </c>
      <c r="M100" s="15"/>
      <c r="N100" s="15">
        <v>0</v>
      </c>
      <c r="O100" s="15"/>
      <c r="P100" s="15">
        <v>0</v>
      </c>
      <c r="Q100" s="15"/>
      <c r="R100" s="15"/>
      <c r="S100" s="15">
        <v>0</v>
      </c>
      <c r="T100" s="15"/>
      <c r="U100" s="15"/>
      <c r="V100" s="15"/>
      <c r="W100" s="15" t="s">
        <v>22</v>
      </c>
      <c r="X100" s="15"/>
      <c r="Y100" s="15"/>
      <c r="Z100" s="15"/>
      <c r="AA100" s="15">
        <v>0</v>
      </c>
      <c r="AB100" s="15"/>
      <c r="AC100" s="15">
        <v>1319000</v>
      </c>
      <c r="AD100" s="15"/>
      <c r="AE100" s="15"/>
      <c r="AF100" s="15"/>
      <c r="AG100" s="15"/>
      <c r="AH100" s="15"/>
    </row>
    <row r="101" spans="1:35" s="1" customFormat="1" ht="12.2" customHeight="1" x14ac:dyDescent="0.2"/>
    <row r="102" spans="1:35" s="1" customFormat="1" ht="15.95" customHeight="1" x14ac:dyDescent="0.25">
      <c r="A102" s="10" t="s">
        <v>258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pans="1:35" s="1" customFormat="1" ht="16.5" customHeight="1" x14ac:dyDescent="0.2"/>
    <row r="104" spans="1:35" s="1" customFormat="1" ht="18.2" customHeight="1" x14ac:dyDescent="0.25">
      <c r="A104" s="11" t="s">
        <v>251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</row>
    <row r="105" spans="1:35" s="1" customFormat="1" ht="11.1" customHeight="1" x14ac:dyDescent="0.2"/>
    <row r="106" spans="1:35" s="1" customFormat="1" ht="76.7" customHeight="1" x14ac:dyDescent="0.2">
      <c r="A106" s="12"/>
      <c r="B106" s="12"/>
      <c r="C106" s="12"/>
      <c r="D106" s="2" t="s">
        <v>0</v>
      </c>
      <c r="E106" s="23" t="s">
        <v>1</v>
      </c>
      <c r="F106" s="23"/>
      <c r="G106" s="23"/>
      <c r="H106" s="23" t="s">
        <v>2</v>
      </c>
      <c r="I106" s="23"/>
      <c r="J106" s="23"/>
      <c r="K106" s="26" t="s">
        <v>3</v>
      </c>
      <c r="L106" s="26"/>
      <c r="M106" s="16" t="s">
        <v>4</v>
      </c>
      <c r="N106" s="16"/>
      <c r="O106" s="16" t="s">
        <v>5</v>
      </c>
      <c r="P106" s="16"/>
      <c r="Q106" s="16" t="s">
        <v>6</v>
      </c>
      <c r="R106" s="16"/>
      <c r="S106" s="16"/>
      <c r="T106" s="16" t="s">
        <v>7</v>
      </c>
      <c r="U106" s="16"/>
      <c r="V106" s="16"/>
      <c r="W106" s="16"/>
      <c r="X106" s="16" t="s">
        <v>8</v>
      </c>
      <c r="Y106" s="16"/>
      <c r="Z106" s="16"/>
      <c r="AA106" s="16"/>
      <c r="AB106" s="16" t="s">
        <v>9</v>
      </c>
      <c r="AC106" s="16"/>
      <c r="AD106" s="16" t="s">
        <v>10</v>
      </c>
      <c r="AE106" s="16"/>
      <c r="AF106" s="16"/>
      <c r="AG106" s="16"/>
      <c r="AH106" s="16"/>
      <c r="AI106" s="3"/>
    </row>
    <row r="107" spans="1:35" s="1" customFormat="1" ht="22.9" customHeight="1" x14ac:dyDescent="0.2">
      <c r="A107" s="13" t="s">
        <v>11</v>
      </c>
      <c r="B107" s="13"/>
      <c r="C107" s="13"/>
      <c r="D107" s="4" t="s">
        <v>76</v>
      </c>
      <c r="E107" s="13" t="s">
        <v>77</v>
      </c>
      <c r="F107" s="13"/>
      <c r="G107" s="13"/>
      <c r="H107" s="13" t="s">
        <v>78</v>
      </c>
      <c r="I107" s="13"/>
      <c r="J107" s="13"/>
      <c r="K107" s="27">
        <v>500000</v>
      </c>
      <c r="L107" s="27"/>
      <c r="M107" s="19">
        <v>500000</v>
      </c>
      <c r="N107" s="19"/>
      <c r="O107" s="17" t="s">
        <v>15</v>
      </c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9">
        <v>500000</v>
      </c>
      <c r="AE107" s="19"/>
      <c r="AF107" s="19"/>
      <c r="AG107" s="19"/>
      <c r="AH107" s="19"/>
      <c r="AI107" s="5"/>
    </row>
    <row r="108" spans="1:35" s="1" customFormat="1" ht="18.2" customHeight="1" x14ac:dyDescent="0.2">
      <c r="A108" s="9" t="s">
        <v>28</v>
      </c>
      <c r="B108" s="9"/>
      <c r="C108" s="9"/>
      <c r="D108" s="9"/>
      <c r="E108" s="9"/>
      <c r="F108" s="9"/>
      <c r="G108" s="9"/>
      <c r="H108" s="9"/>
      <c r="I108" s="9"/>
      <c r="J108" s="9"/>
      <c r="K108" s="28">
        <v>500000</v>
      </c>
      <c r="L108" s="28"/>
      <c r="M108" s="18">
        <v>500000</v>
      </c>
      <c r="N108" s="18"/>
      <c r="O108" s="18">
        <v>0</v>
      </c>
      <c r="P108" s="18"/>
      <c r="Q108" s="18">
        <v>0</v>
      </c>
      <c r="R108" s="18"/>
      <c r="S108" s="18"/>
      <c r="T108" s="18">
        <v>0</v>
      </c>
      <c r="U108" s="18"/>
      <c r="V108" s="18"/>
      <c r="W108" s="18"/>
      <c r="X108" s="18" t="s">
        <v>22</v>
      </c>
      <c r="Y108" s="18"/>
      <c r="Z108" s="18"/>
      <c r="AA108" s="18"/>
      <c r="AB108" s="18">
        <v>0</v>
      </c>
      <c r="AC108" s="18"/>
      <c r="AD108" s="18">
        <v>500000</v>
      </c>
      <c r="AE108" s="18"/>
      <c r="AF108" s="18"/>
      <c r="AG108" s="18"/>
      <c r="AH108" s="18"/>
      <c r="AI108" s="6"/>
    </row>
    <row r="109" spans="1:35" s="1" customFormat="1" ht="11.1" customHeight="1" x14ac:dyDescent="0.2"/>
    <row r="110" spans="1:35" s="1" customFormat="1" ht="24.6" customHeight="1" x14ac:dyDescent="0.2">
      <c r="A110" s="9" t="s">
        <v>79</v>
      </c>
      <c r="B110" s="9"/>
      <c r="C110" s="9"/>
      <c r="D110" s="9"/>
      <c r="E110" s="9"/>
      <c r="F110" s="9"/>
      <c r="G110" s="9"/>
      <c r="H110" s="9"/>
      <c r="I110" s="9"/>
      <c r="J110" s="25">
        <v>500000</v>
      </c>
      <c r="K110" s="25"/>
      <c r="L110" s="15">
        <v>500000</v>
      </c>
      <c r="M110" s="15"/>
      <c r="N110" s="15">
        <v>0</v>
      </c>
      <c r="O110" s="15"/>
      <c r="P110" s="15">
        <v>0</v>
      </c>
      <c r="Q110" s="15"/>
      <c r="R110" s="15"/>
      <c r="S110" s="15">
        <v>0</v>
      </c>
      <c r="T110" s="15"/>
      <c r="U110" s="15"/>
      <c r="V110" s="15"/>
      <c r="W110" s="15" t="s">
        <v>22</v>
      </c>
      <c r="X110" s="15"/>
      <c r="Y110" s="15"/>
      <c r="Z110" s="15"/>
      <c r="AA110" s="15">
        <v>0</v>
      </c>
      <c r="AB110" s="15"/>
      <c r="AC110" s="15">
        <v>500000</v>
      </c>
      <c r="AD110" s="15"/>
      <c r="AE110" s="15"/>
      <c r="AF110" s="15"/>
      <c r="AG110" s="15"/>
      <c r="AH110" s="15"/>
    </row>
    <row r="111" spans="1:35" s="1" customFormat="1" ht="12.2" customHeight="1" x14ac:dyDescent="0.2"/>
    <row r="112" spans="1:35" s="1" customFormat="1" ht="15.95" customHeight="1" x14ac:dyDescent="0.25">
      <c r="A112" s="10" t="s">
        <v>259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pans="1:35" s="1" customFormat="1" ht="16.5" customHeight="1" x14ac:dyDescent="0.2"/>
    <row r="114" spans="1:35" s="1" customFormat="1" ht="18.2" customHeight="1" x14ac:dyDescent="0.25">
      <c r="A114" s="11" t="s">
        <v>251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</row>
    <row r="115" spans="1:35" s="1" customFormat="1" ht="11.1" customHeight="1" x14ac:dyDescent="0.2"/>
    <row r="116" spans="1:35" s="1" customFormat="1" ht="76.7" customHeight="1" x14ac:dyDescent="0.2">
      <c r="A116" s="12"/>
      <c r="B116" s="12"/>
      <c r="C116" s="12"/>
      <c r="D116" s="2" t="s">
        <v>0</v>
      </c>
      <c r="E116" s="23" t="s">
        <v>1</v>
      </c>
      <c r="F116" s="23"/>
      <c r="G116" s="23"/>
      <c r="H116" s="23" t="s">
        <v>2</v>
      </c>
      <c r="I116" s="23"/>
      <c r="J116" s="23"/>
      <c r="K116" s="26" t="s">
        <v>3</v>
      </c>
      <c r="L116" s="26"/>
      <c r="M116" s="16" t="s">
        <v>4</v>
      </c>
      <c r="N116" s="16"/>
      <c r="O116" s="16" t="s">
        <v>5</v>
      </c>
      <c r="P116" s="16"/>
      <c r="Q116" s="16" t="s">
        <v>6</v>
      </c>
      <c r="R116" s="16"/>
      <c r="S116" s="16"/>
      <c r="T116" s="16" t="s">
        <v>7</v>
      </c>
      <c r="U116" s="16"/>
      <c r="V116" s="16"/>
      <c r="W116" s="16"/>
      <c r="X116" s="16" t="s">
        <v>8</v>
      </c>
      <c r="Y116" s="16"/>
      <c r="Z116" s="16"/>
      <c r="AA116" s="16"/>
      <c r="AB116" s="16" t="s">
        <v>9</v>
      </c>
      <c r="AC116" s="16"/>
      <c r="AD116" s="16" t="s">
        <v>10</v>
      </c>
      <c r="AE116" s="16"/>
      <c r="AF116" s="16"/>
      <c r="AG116" s="16"/>
      <c r="AH116" s="16"/>
      <c r="AI116" s="3"/>
    </row>
    <row r="117" spans="1:35" s="1" customFormat="1" ht="22.9" customHeight="1" x14ac:dyDescent="0.2">
      <c r="A117" s="13" t="s">
        <v>11</v>
      </c>
      <c r="B117" s="13"/>
      <c r="C117" s="13"/>
      <c r="D117" s="4" t="s">
        <v>80</v>
      </c>
      <c r="E117" s="13" t="s">
        <v>81</v>
      </c>
      <c r="F117" s="13"/>
      <c r="G117" s="13"/>
      <c r="H117" s="13" t="s">
        <v>82</v>
      </c>
      <c r="I117" s="13"/>
      <c r="J117" s="13"/>
      <c r="K117" s="27">
        <v>1598000</v>
      </c>
      <c r="L117" s="27"/>
      <c r="M117" s="19">
        <v>1598000</v>
      </c>
      <c r="N117" s="19"/>
      <c r="O117" s="17" t="s">
        <v>15</v>
      </c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9">
        <v>1598000</v>
      </c>
      <c r="AE117" s="19"/>
      <c r="AF117" s="19"/>
      <c r="AG117" s="19"/>
      <c r="AH117" s="19"/>
      <c r="AI117" s="5"/>
    </row>
    <row r="118" spans="1:35" s="1" customFormat="1" ht="18.2" customHeight="1" x14ac:dyDescent="0.2">
      <c r="A118" s="9" t="s">
        <v>28</v>
      </c>
      <c r="B118" s="9"/>
      <c r="C118" s="9"/>
      <c r="D118" s="9"/>
      <c r="E118" s="9"/>
      <c r="F118" s="9"/>
      <c r="G118" s="9"/>
      <c r="H118" s="9"/>
      <c r="I118" s="9"/>
      <c r="J118" s="9"/>
      <c r="K118" s="28">
        <v>1598000</v>
      </c>
      <c r="L118" s="28"/>
      <c r="M118" s="18">
        <v>1598000</v>
      </c>
      <c r="N118" s="18"/>
      <c r="O118" s="18">
        <v>0</v>
      </c>
      <c r="P118" s="18"/>
      <c r="Q118" s="18">
        <v>0</v>
      </c>
      <c r="R118" s="18"/>
      <c r="S118" s="18"/>
      <c r="T118" s="18">
        <v>0</v>
      </c>
      <c r="U118" s="18"/>
      <c r="V118" s="18"/>
      <c r="W118" s="18"/>
      <c r="X118" s="18" t="s">
        <v>22</v>
      </c>
      <c r="Y118" s="18"/>
      <c r="Z118" s="18"/>
      <c r="AA118" s="18"/>
      <c r="AB118" s="18">
        <v>0</v>
      </c>
      <c r="AC118" s="18"/>
      <c r="AD118" s="18">
        <v>1598000</v>
      </c>
      <c r="AE118" s="18"/>
      <c r="AF118" s="18"/>
      <c r="AG118" s="18"/>
      <c r="AH118" s="18"/>
      <c r="AI118" s="6"/>
    </row>
    <row r="119" spans="1:35" s="1" customFormat="1" ht="11.1" customHeight="1" x14ac:dyDescent="0.2"/>
    <row r="120" spans="1:35" s="1" customFormat="1" ht="24.6" customHeight="1" x14ac:dyDescent="0.2">
      <c r="A120" s="9" t="s">
        <v>83</v>
      </c>
      <c r="B120" s="9"/>
      <c r="C120" s="9"/>
      <c r="D120" s="9"/>
      <c r="E120" s="9"/>
      <c r="F120" s="9"/>
      <c r="G120" s="9"/>
      <c r="H120" s="9"/>
      <c r="I120" s="9"/>
      <c r="J120" s="25">
        <v>1598000</v>
      </c>
      <c r="K120" s="25"/>
      <c r="L120" s="15">
        <v>1598000</v>
      </c>
      <c r="M120" s="15"/>
      <c r="N120" s="15">
        <v>0</v>
      </c>
      <c r="O120" s="15"/>
      <c r="P120" s="15">
        <v>0</v>
      </c>
      <c r="Q120" s="15"/>
      <c r="R120" s="15"/>
      <c r="S120" s="15">
        <v>0</v>
      </c>
      <c r="T120" s="15"/>
      <c r="U120" s="15"/>
      <c r="V120" s="15"/>
      <c r="W120" s="15" t="s">
        <v>22</v>
      </c>
      <c r="X120" s="15"/>
      <c r="Y120" s="15"/>
      <c r="Z120" s="15"/>
      <c r="AA120" s="15">
        <v>0</v>
      </c>
      <c r="AB120" s="15"/>
      <c r="AC120" s="15">
        <v>1598000</v>
      </c>
      <c r="AD120" s="15"/>
      <c r="AE120" s="15"/>
      <c r="AF120" s="15"/>
      <c r="AG120" s="15"/>
      <c r="AH120" s="15"/>
    </row>
    <row r="121" spans="1:35" s="1" customFormat="1" ht="12.2" customHeight="1" x14ac:dyDescent="0.2"/>
    <row r="122" spans="1:35" s="1" customFormat="1" ht="15.95" customHeight="1" x14ac:dyDescent="0.25">
      <c r="A122" s="10" t="s">
        <v>260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pans="1:35" s="1" customFormat="1" ht="16.5" customHeight="1" x14ac:dyDescent="0.2"/>
    <row r="124" spans="1:35" s="1" customFormat="1" ht="18.2" customHeight="1" x14ac:dyDescent="0.25">
      <c r="A124" s="11" t="s">
        <v>251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</row>
    <row r="125" spans="1:35" s="1" customFormat="1" ht="11.1" customHeight="1" x14ac:dyDescent="0.2"/>
    <row r="126" spans="1:35" s="1" customFormat="1" ht="76.7" customHeight="1" x14ac:dyDescent="0.2">
      <c r="A126" s="12"/>
      <c r="B126" s="12"/>
      <c r="C126" s="12"/>
      <c r="D126" s="2" t="s">
        <v>0</v>
      </c>
      <c r="E126" s="23" t="s">
        <v>1</v>
      </c>
      <c r="F126" s="23"/>
      <c r="G126" s="23"/>
      <c r="H126" s="23" t="s">
        <v>2</v>
      </c>
      <c r="I126" s="23"/>
      <c r="J126" s="23"/>
      <c r="K126" s="26" t="s">
        <v>3</v>
      </c>
      <c r="L126" s="26"/>
      <c r="M126" s="16" t="s">
        <v>4</v>
      </c>
      <c r="N126" s="16"/>
      <c r="O126" s="16" t="s">
        <v>5</v>
      </c>
      <c r="P126" s="16"/>
      <c r="Q126" s="16" t="s">
        <v>6</v>
      </c>
      <c r="R126" s="16"/>
      <c r="S126" s="16"/>
      <c r="T126" s="16" t="s">
        <v>7</v>
      </c>
      <c r="U126" s="16"/>
      <c r="V126" s="16"/>
      <c r="W126" s="16"/>
      <c r="X126" s="16" t="s">
        <v>8</v>
      </c>
      <c r="Y126" s="16"/>
      <c r="Z126" s="16"/>
      <c r="AA126" s="16"/>
      <c r="AB126" s="16" t="s">
        <v>9</v>
      </c>
      <c r="AC126" s="16"/>
      <c r="AD126" s="16" t="s">
        <v>10</v>
      </c>
      <c r="AE126" s="16"/>
      <c r="AF126" s="16"/>
      <c r="AG126" s="16"/>
      <c r="AH126" s="16"/>
      <c r="AI126" s="3"/>
    </row>
    <row r="127" spans="1:35" s="1" customFormat="1" ht="12.75" customHeight="1" x14ac:dyDescent="0.2">
      <c r="A127" s="13" t="s">
        <v>11</v>
      </c>
      <c r="B127" s="13"/>
      <c r="C127" s="13"/>
      <c r="D127" s="4" t="s">
        <v>84</v>
      </c>
      <c r="E127" s="13" t="s">
        <v>31</v>
      </c>
      <c r="F127" s="13"/>
      <c r="G127" s="13"/>
      <c r="H127" s="13" t="s">
        <v>85</v>
      </c>
      <c r="I127" s="13"/>
      <c r="J127" s="13"/>
      <c r="K127" s="27">
        <v>215000</v>
      </c>
      <c r="L127" s="27"/>
      <c r="M127" s="19">
        <v>215000</v>
      </c>
      <c r="N127" s="19"/>
      <c r="O127" s="17" t="s">
        <v>15</v>
      </c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9">
        <v>215000</v>
      </c>
      <c r="AE127" s="19"/>
      <c r="AF127" s="19"/>
      <c r="AG127" s="19"/>
      <c r="AH127" s="19"/>
      <c r="AI127" s="5"/>
    </row>
    <row r="128" spans="1:35" s="1" customFormat="1" ht="22.9" customHeight="1" x14ac:dyDescent="0.2">
      <c r="A128" s="13" t="s">
        <v>11</v>
      </c>
      <c r="B128" s="13"/>
      <c r="C128" s="13"/>
      <c r="D128" s="4" t="s">
        <v>86</v>
      </c>
      <c r="E128" s="13" t="s">
        <v>71</v>
      </c>
      <c r="F128" s="13"/>
      <c r="G128" s="13"/>
      <c r="H128" s="13" t="s">
        <v>87</v>
      </c>
      <c r="I128" s="13"/>
      <c r="J128" s="13"/>
      <c r="K128" s="27">
        <v>9994000</v>
      </c>
      <c r="L128" s="27"/>
      <c r="M128" s="19">
        <v>9994000</v>
      </c>
      <c r="N128" s="19"/>
      <c r="O128" s="17" t="s">
        <v>15</v>
      </c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9">
        <v>9994000</v>
      </c>
      <c r="AE128" s="19"/>
      <c r="AF128" s="19"/>
      <c r="AG128" s="19"/>
      <c r="AH128" s="19"/>
      <c r="AI128" s="5"/>
    </row>
    <row r="129" spans="1:35" s="1" customFormat="1" ht="33" customHeight="1" x14ac:dyDescent="0.2">
      <c r="A129" s="13" t="s">
        <v>11</v>
      </c>
      <c r="B129" s="13"/>
      <c r="C129" s="13"/>
      <c r="D129" s="4" t="s">
        <v>71</v>
      </c>
      <c r="E129" s="13" t="s">
        <v>88</v>
      </c>
      <c r="F129" s="13"/>
      <c r="G129" s="13"/>
      <c r="H129" s="13" t="s">
        <v>89</v>
      </c>
      <c r="I129" s="13"/>
      <c r="J129" s="13"/>
      <c r="K129" s="27">
        <v>2540000</v>
      </c>
      <c r="L129" s="27"/>
      <c r="M129" s="19">
        <v>2540000</v>
      </c>
      <c r="N129" s="19"/>
      <c r="O129" s="17" t="s">
        <v>15</v>
      </c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9">
        <v>2540000</v>
      </c>
      <c r="AE129" s="19"/>
      <c r="AF129" s="19"/>
      <c r="AG129" s="19"/>
      <c r="AH129" s="19"/>
      <c r="AI129" s="5"/>
    </row>
    <row r="130" spans="1:35" s="1" customFormat="1" ht="18.2" customHeight="1" x14ac:dyDescent="0.2">
      <c r="A130" s="9" t="s">
        <v>28</v>
      </c>
      <c r="B130" s="9"/>
      <c r="C130" s="9"/>
      <c r="D130" s="9"/>
      <c r="E130" s="9"/>
      <c r="F130" s="9"/>
      <c r="G130" s="9"/>
      <c r="H130" s="9"/>
      <c r="I130" s="9"/>
      <c r="J130" s="9"/>
      <c r="K130" s="28">
        <v>12749000</v>
      </c>
      <c r="L130" s="28"/>
      <c r="M130" s="18">
        <v>12749000</v>
      </c>
      <c r="N130" s="18"/>
      <c r="O130" s="18">
        <v>0</v>
      </c>
      <c r="P130" s="18"/>
      <c r="Q130" s="18">
        <v>0</v>
      </c>
      <c r="R130" s="18"/>
      <c r="S130" s="18"/>
      <c r="T130" s="18">
        <v>0</v>
      </c>
      <c r="U130" s="18"/>
      <c r="V130" s="18"/>
      <c r="W130" s="18"/>
      <c r="X130" s="18" t="s">
        <v>22</v>
      </c>
      <c r="Y130" s="18"/>
      <c r="Z130" s="18"/>
      <c r="AA130" s="18"/>
      <c r="AB130" s="18">
        <v>0</v>
      </c>
      <c r="AC130" s="18"/>
      <c r="AD130" s="18">
        <v>12749000</v>
      </c>
      <c r="AE130" s="18"/>
      <c r="AF130" s="18"/>
      <c r="AG130" s="18"/>
      <c r="AH130" s="18"/>
      <c r="AI130" s="6"/>
    </row>
    <row r="131" spans="1:35" s="1" customFormat="1" ht="11.1" customHeight="1" x14ac:dyDescent="0.2"/>
    <row r="132" spans="1:35" s="1" customFormat="1" ht="24.6" customHeight="1" x14ac:dyDescent="0.2">
      <c r="A132" s="9" t="s">
        <v>90</v>
      </c>
      <c r="B132" s="9"/>
      <c r="C132" s="9"/>
      <c r="D132" s="9"/>
      <c r="E132" s="9"/>
      <c r="F132" s="9"/>
      <c r="G132" s="9"/>
      <c r="H132" s="9"/>
      <c r="I132" s="9"/>
      <c r="J132" s="25">
        <v>12749000</v>
      </c>
      <c r="K132" s="25"/>
      <c r="L132" s="15">
        <v>12749000</v>
      </c>
      <c r="M132" s="15"/>
      <c r="N132" s="15">
        <v>0</v>
      </c>
      <c r="O132" s="15"/>
      <c r="P132" s="15">
        <v>0</v>
      </c>
      <c r="Q132" s="15"/>
      <c r="R132" s="15"/>
      <c r="S132" s="15">
        <v>0</v>
      </c>
      <c r="T132" s="15"/>
      <c r="U132" s="15"/>
      <c r="V132" s="15"/>
      <c r="W132" s="15" t="s">
        <v>22</v>
      </c>
      <c r="X132" s="15"/>
      <c r="Y132" s="15"/>
      <c r="Z132" s="15"/>
      <c r="AA132" s="15">
        <v>0</v>
      </c>
      <c r="AB132" s="15"/>
      <c r="AC132" s="15">
        <v>12749000</v>
      </c>
      <c r="AD132" s="15"/>
      <c r="AE132" s="15"/>
      <c r="AF132" s="15"/>
      <c r="AG132" s="15"/>
      <c r="AH132" s="15"/>
    </row>
    <row r="133" spans="1:35" s="1" customFormat="1" ht="12.2" customHeight="1" x14ac:dyDescent="0.2"/>
    <row r="134" spans="1:35" s="1" customFormat="1" ht="15.95" customHeight="1" x14ac:dyDescent="0.25">
      <c r="A134" s="10" t="s">
        <v>261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</row>
    <row r="135" spans="1:35" s="1" customFormat="1" ht="16.5" customHeight="1" x14ac:dyDescent="0.2"/>
    <row r="136" spans="1:35" s="1" customFormat="1" ht="18.2" customHeight="1" x14ac:dyDescent="0.25">
      <c r="A136" s="11" t="s">
        <v>251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</row>
    <row r="137" spans="1:35" s="1" customFormat="1" ht="11.1" customHeight="1" x14ac:dyDescent="0.2"/>
    <row r="138" spans="1:35" s="1" customFormat="1" ht="76.7" customHeight="1" x14ac:dyDescent="0.2">
      <c r="A138" s="12"/>
      <c r="B138" s="12"/>
      <c r="C138" s="12"/>
      <c r="D138" s="2" t="s">
        <v>0</v>
      </c>
      <c r="E138" s="23" t="s">
        <v>1</v>
      </c>
      <c r="F138" s="23"/>
      <c r="G138" s="23"/>
      <c r="H138" s="23" t="s">
        <v>2</v>
      </c>
      <c r="I138" s="23"/>
      <c r="J138" s="23"/>
      <c r="K138" s="26" t="s">
        <v>3</v>
      </c>
      <c r="L138" s="26"/>
      <c r="M138" s="16" t="s">
        <v>4</v>
      </c>
      <c r="N138" s="16"/>
      <c r="O138" s="16" t="s">
        <v>5</v>
      </c>
      <c r="P138" s="16"/>
      <c r="Q138" s="16" t="s">
        <v>6</v>
      </c>
      <c r="R138" s="16"/>
      <c r="S138" s="16"/>
      <c r="T138" s="16" t="s">
        <v>7</v>
      </c>
      <c r="U138" s="16"/>
      <c r="V138" s="16"/>
      <c r="W138" s="16"/>
      <c r="X138" s="16" t="s">
        <v>8</v>
      </c>
      <c r="Y138" s="16"/>
      <c r="Z138" s="16"/>
      <c r="AA138" s="16"/>
      <c r="AB138" s="16" t="s">
        <v>9</v>
      </c>
      <c r="AC138" s="16"/>
      <c r="AD138" s="16" t="s">
        <v>10</v>
      </c>
      <c r="AE138" s="16"/>
      <c r="AF138" s="16"/>
      <c r="AG138" s="16"/>
      <c r="AH138" s="16"/>
      <c r="AI138" s="3"/>
    </row>
    <row r="139" spans="1:35" s="1" customFormat="1" ht="22.9" customHeight="1" x14ac:dyDescent="0.2">
      <c r="A139" s="13" t="s">
        <v>11</v>
      </c>
      <c r="B139" s="13"/>
      <c r="C139" s="13"/>
      <c r="D139" s="4" t="s">
        <v>91</v>
      </c>
      <c r="E139" s="13" t="s">
        <v>92</v>
      </c>
      <c r="F139" s="13"/>
      <c r="G139" s="13"/>
      <c r="H139" s="13" t="s">
        <v>93</v>
      </c>
      <c r="I139" s="13"/>
      <c r="J139" s="13"/>
      <c r="K139" s="27">
        <v>557264000</v>
      </c>
      <c r="L139" s="27"/>
      <c r="M139" s="19">
        <v>497164000</v>
      </c>
      <c r="N139" s="19"/>
      <c r="O139" s="17" t="s">
        <v>15</v>
      </c>
      <c r="P139" s="17"/>
      <c r="Q139" s="17"/>
      <c r="R139" s="17"/>
      <c r="S139" s="17"/>
      <c r="T139" s="17"/>
      <c r="U139" s="17"/>
      <c r="V139" s="17"/>
      <c r="W139" s="17"/>
      <c r="X139" s="17" t="s">
        <v>94</v>
      </c>
      <c r="Y139" s="17"/>
      <c r="Z139" s="17"/>
      <c r="AA139" s="17"/>
      <c r="AB139" s="17"/>
      <c r="AC139" s="17"/>
      <c r="AD139" s="19">
        <v>511164000</v>
      </c>
      <c r="AE139" s="19"/>
      <c r="AF139" s="19"/>
      <c r="AG139" s="19"/>
      <c r="AH139" s="19"/>
      <c r="AI139" s="5"/>
    </row>
    <row r="140" spans="1:35" s="1" customFormat="1" ht="18.2" customHeight="1" x14ac:dyDescent="0.2">
      <c r="A140" s="9" t="s">
        <v>28</v>
      </c>
      <c r="B140" s="9"/>
      <c r="C140" s="9"/>
      <c r="D140" s="9"/>
      <c r="E140" s="9"/>
      <c r="F140" s="9"/>
      <c r="G140" s="9"/>
      <c r="H140" s="9"/>
      <c r="I140" s="9"/>
      <c r="J140" s="9"/>
      <c r="K140" s="28">
        <v>557264000</v>
      </c>
      <c r="L140" s="28"/>
      <c r="M140" s="18">
        <v>497164000</v>
      </c>
      <c r="N140" s="18"/>
      <c r="O140" s="18">
        <v>0</v>
      </c>
      <c r="P140" s="18"/>
      <c r="Q140" s="18">
        <v>0</v>
      </c>
      <c r="R140" s="18"/>
      <c r="S140" s="18"/>
      <c r="T140" s="18">
        <v>0</v>
      </c>
      <c r="U140" s="18"/>
      <c r="V140" s="18"/>
      <c r="W140" s="18"/>
      <c r="X140" s="18">
        <v>14000000</v>
      </c>
      <c r="Y140" s="18"/>
      <c r="Z140" s="18"/>
      <c r="AA140" s="18"/>
      <c r="AB140" s="18">
        <v>0</v>
      </c>
      <c r="AC140" s="18"/>
      <c r="AD140" s="18">
        <v>511164000</v>
      </c>
      <c r="AE140" s="18"/>
      <c r="AF140" s="18"/>
      <c r="AG140" s="18"/>
      <c r="AH140" s="18"/>
      <c r="AI140" s="6"/>
    </row>
    <row r="141" spans="1:35" s="1" customFormat="1" ht="11.1" customHeight="1" x14ac:dyDescent="0.2"/>
    <row r="142" spans="1:35" s="1" customFormat="1" ht="18.2" customHeight="1" x14ac:dyDescent="0.2">
      <c r="A142" s="9" t="s">
        <v>95</v>
      </c>
      <c r="B142" s="9"/>
      <c r="C142" s="9"/>
      <c r="D142" s="9"/>
      <c r="E142" s="9"/>
      <c r="F142" s="9"/>
      <c r="G142" s="9"/>
      <c r="H142" s="9"/>
      <c r="I142" s="9"/>
      <c r="J142" s="25">
        <v>557264000</v>
      </c>
      <c r="K142" s="25"/>
      <c r="L142" s="15">
        <v>497164000</v>
      </c>
      <c r="M142" s="15"/>
      <c r="N142" s="15">
        <v>0</v>
      </c>
      <c r="O142" s="15"/>
      <c r="P142" s="15">
        <v>0</v>
      </c>
      <c r="Q142" s="15"/>
      <c r="R142" s="15"/>
      <c r="S142" s="15">
        <v>0</v>
      </c>
      <c r="T142" s="15"/>
      <c r="U142" s="15"/>
      <c r="V142" s="15"/>
      <c r="W142" s="15">
        <v>14000000</v>
      </c>
      <c r="X142" s="15"/>
      <c r="Y142" s="15"/>
      <c r="Z142" s="15"/>
      <c r="AA142" s="15">
        <v>0</v>
      </c>
      <c r="AB142" s="15"/>
      <c r="AC142" s="15">
        <v>511164000</v>
      </c>
      <c r="AD142" s="15"/>
      <c r="AE142" s="15"/>
      <c r="AF142" s="15"/>
      <c r="AG142" s="15"/>
      <c r="AH142" s="15"/>
    </row>
    <row r="143" spans="1:35" s="1" customFormat="1" ht="12.2" customHeight="1" x14ac:dyDescent="0.2"/>
    <row r="144" spans="1:35" s="1" customFormat="1" ht="15.95" customHeight="1" x14ac:dyDescent="0.25">
      <c r="A144" s="10" t="s">
        <v>262</v>
      </c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</row>
    <row r="145" spans="1:35" s="1" customFormat="1" ht="16.5" customHeight="1" x14ac:dyDescent="0.2"/>
    <row r="146" spans="1:35" s="1" customFormat="1" ht="18.2" customHeight="1" x14ac:dyDescent="0.25">
      <c r="A146" s="11" t="s">
        <v>251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</row>
    <row r="147" spans="1:35" s="1" customFormat="1" ht="11.1" customHeight="1" x14ac:dyDescent="0.2"/>
    <row r="148" spans="1:35" s="1" customFormat="1" ht="76.7" customHeight="1" x14ac:dyDescent="0.2">
      <c r="A148" s="12"/>
      <c r="B148" s="12"/>
      <c r="C148" s="12"/>
      <c r="D148" s="2" t="s">
        <v>0</v>
      </c>
      <c r="E148" s="23" t="s">
        <v>1</v>
      </c>
      <c r="F148" s="23"/>
      <c r="G148" s="23"/>
      <c r="H148" s="23" t="s">
        <v>2</v>
      </c>
      <c r="I148" s="23"/>
      <c r="J148" s="23"/>
      <c r="K148" s="26" t="s">
        <v>3</v>
      </c>
      <c r="L148" s="26"/>
      <c r="M148" s="16" t="s">
        <v>4</v>
      </c>
      <c r="N148" s="16"/>
      <c r="O148" s="16" t="s">
        <v>5</v>
      </c>
      <c r="P148" s="16"/>
      <c r="Q148" s="16" t="s">
        <v>6</v>
      </c>
      <c r="R148" s="16"/>
      <c r="S148" s="16"/>
      <c r="T148" s="16" t="s">
        <v>7</v>
      </c>
      <c r="U148" s="16"/>
      <c r="V148" s="16"/>
      <c r="W148" s="16"/>
      <c r="X148" s="16" t="s">
        <v>8</v>
      </c>
      <c r="Y148" s="16"/>
      <c r="Z148" s="16"/>
      <c r="AA148" s="16"/>
      <c r="AB148" s="16" t="s">
        <v>9</v>
      </c>
      <c r="AC148" s="16"/>
      <c r="AD148" s="16" t="s">
        <v>10</v>
      </c>
      <c r="AE148" s="16"/>
      <c r="AF148" s="16"/>
      <c r="AG148" s="16"/>
      <c r="AH148" s="16"/>
      <c r="AI148" s="3"/>
    </row>
    <row r="149" spans="1:35" s="1" customFormat="1" ht="12.75" customHeight="1" x14ac:dyDescent="0.2">
      <c r="A149" s="13" t="s">
        <v>11</v>
      </c>
      <c r="B149" s="13"/>
      <c r="C149" s="13"/>
      <c r="D149" s="4" t="s">
        <v>96</v>
      </c>
      <c r="E149" s="13" t="s">
        <v>97</v>
      </c>
      <c r="F149" s="13"/>
      <c r="G149" s="13"/>
      <c r="H149" s="13" t="s">
        <v>98</v>
      </c>
      <c r="I149" s="13"/>
      <c r="J149" s="13"/>
      <c r="K149" s="27">
        <v>495396000</v>
      </c>
      <c r="L149" s="27"/>
      <c r="M149" s="19">
        <v>578335000</v>
      </c>
      <c r="N149" s="19"/>
      <c r="O149" s="17" t="s">
        <v>15</v>
      </c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9">
        <v>578335000</v>
      </c>
      <c r="AE149" s="19"/>
      <c r="AF149" s="19"/>
      <c r="AG149" s="19"/>
      <c r="AH149" s="19"/>
      <c r="AI149" s="5"/>
    </row>
    <row r="150" spans="1:35" s="1" customFormat="1" ht="12.75" customHeight="1" x14ac:dyDescent="0.2">
      <c r="A150" s="13" t="s">
        <v>11</v>
      </c>
      <c r="B150" s="13"/>
      <c r="C150" s="13"/>
      <c r="D150" s="4" t="s">
        <v>99</v>
      </c>
      <c r="E150" s="13" t="s">
        <v>100</v>
      </c>
      <c r="F150" s="13"/>
      <c r="G150" s="13"/>
      <c r="H150" s="13" t="s">
        <v>101</v>
      </c>
      <c r="I150" s="13"/>
      <c r="J150" s="13"/>
      <c r="K150" s="27">
        <v>356195000</v>
      </c>
      <c r="L150" s="27"/>
      <c r="M150" s="19">
        <v>353896000</v>
      </c>
      <c r="N150" s="19"/>
      <c r="O150" s="17" t="s">
        <v>15</v>
      </c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9">
        <v>353896000</v>
      </c>
      <c r="AE150" s="19"/>
      <c r="AF150" s="19"/>
      <c r="AG150" s="19"/>
      <c r="AH150" s="19"/>
      <c r="AI150" s="5"/>
    </row>
    <row r="151" spans="1:35" s="1" customFormat="1" ht="33" customHeight="1" x14ac:dyDescent="0.2">
      <c r="A151" s="13" t="s">
        <v>11</v>
      </c>
      <c r="B151" s="13"/>
      <c r="C151" s="13"/>
      <c r="D151" s="4" t="s">
        <v>102</v>
      </c>
      <c r="E151" s="13" t="s">
        <v>100</v>
      </c>
      <c r="F151" s="13"/>
      <c r="G151" s="13"/>
      <c r="H151" s="13" t="s">
        <v>103</v>
      </c>
      <c r="I151" s="13"/>
      <c r="J151" s="13"/>
      <c r="K151" s="27">
        <v>44901000</v>
      </c>
      <c r="L151" s="27"/>
      <c r="M151" s="19">
        <v>44901000</v>
      </c>
      <c r="N151" s="19"/>
      <c r="O151" s="17" t="s">
        <v>15</v>
      </c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9">
        <v>44901000</v>
      </c>
      <c r="AE151" s="19"/>
      <c r="AF151" s="19"/>
      <c r="AG151" s="19"/>
      <c r="AH151" s="19"/>
      <c r="AI151" s="5"/>
    </row>
    <row r="152" spans="1:35" s="1" customFormat="1" ht="12.75" customHeight="1" x14ac:dyDescent="0.2">
      <c r="A152" s="13" t="s">
        <v>11</v>
      </c>
      <c r="B152" s="13"/>
      <c r="C152" s="13"/>
      <c r="D152" s="4" t="s">
        <v>104</v>
      </c>
      <c r="E152" s="13" t="s">
        <v>105</v>
      </c>
      <c r="F152" s="13"/>
      <c r="G152" s="13"/>
      <c r="H152" s="13" t="s">
        <v>106</v>
      </c>
      <c r="I152" s="13"/>
      <c r="J152" s="13"/>
      <c r="K152" s="27">
        <v>218322000</v>
      </c>
      <c r="L152" s="27"/>
      <c r="M152" s="19">
        <v>318322000</v>
      </c>
      <c r="N152" s="19"/>
      <c r="O152" s="17" t="s">
        <v>15</v>
      </c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9">
        <v>318322000</v>
      </c>
      <c r="AE152" s="19"/>
      <c r="AF152" s="19"/>
      <c r="AG152" s="19"/>
      <c r="AH152" s="19"/>
      <c r="AI152" s="5"/>
    </row>
    <row r="153" spans="1:35" s="1" customFormat="1" ht="22.9" customHeight="1" x14ac:dyDescent="0.2">
      <c r="A153" s="13" t="s">
        <v>11</v>
      </c>
      <c r="B153" s="13"/>
      <c r="C153" s="13"/>
      <c r="D153" s="4" t="s">
        <v>107</v>
      </c>
      <c r="E153" s="13" t="s">
        <v>108</v>
      </c>
      <c r="F153" s="13"/>
      <c r="G153" s="13"/>
      <c r="H153" s="13" t="s">
        <v>109</v>
      </c>
      <c r="I153" s="13"/>
      <c r="J153" s="13"/>
      <c r="K153" s="27">
        <v>77000000</v>
      </c>
      <c r="L153" s="27"/>
      <c r="M153" s="19">
        <v>77000000</v>
      </c>
      <c r="N153" s="19"/>
      <c r="O153" s="17" t="s">
        <v>15</v>
      </c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9">
        <v>77000000</v>
      </c>
      <c r="AE153" s="19"/>
      <c r="AF153" s="19"/>
      <c r="AG153" s="19"/>
      <c r="AH153" s="19"/>
      <c r="AI153" s="5"/>
    </row>
    <row r="154" spans="1:35" s="1" customFormat="1" ht="33" customHeight="1" x14ac:dyDescent="0.2">
      <c r="A154" s="13" t="s">
        <v>11</v>
      </c>
      <c r="B154" s="13"/>
      <c r="C154" s="13"/>
      <c r="D154" s="4" t="s">
        <v>110</v>
      </c>
      <c r="E154" s="13" t="s">
        <v>111</v>
      </c>
      <c r="F154" s="13"/>
      <c r="G154" s="13"/>
      <c r="H154" s="13" t="s">
        <v>112</v>
      </c>
      <c r="I154" s="13"/>
      <c r="J154" s="13"/>
      <c r="K154" s="27">
        <v>50000000</v>
      </c>
      <c r="L154" s="27"/>
      <c r="M154" s="19">
        <v>50000000</v>
      </c>
      <c r="N154" s="19"/>
      <c r="O154" s="17" t="s">
        <v>15</v>
      </c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9">
        <v>50000000</v>
      </c>
      <c r="AE154" s="19"/>
      <c r="AF154" s="19"/>
      <c r="AG154" s="19"/>
      <c r="AH154" s="19"/>
      <c r="AI154" s="5"/>
    </row>
    <row r="155" spans="1:35" s="1" customFormat="1" ht="22.9" customHeight="1" x14ac:dyDescent="0.2">
      <c r="A155" s="13" t="s">
        <v>11</v>
      </c>
      <c r="B155" s="13"/>
      <c r="C155" s="13"/>
      <c r="D155" s="4" t="s">
        <v>88</v>
      </c>
      <c r="E155" s="13" t="s">
        <v>113</v>
      </c>
      <c r="F155" s="13"/>
      <c r="G155" s="13"/>
      <c r="H155" s="13" t="s">
        <v>114</v>
      </c>
      <c r="I155" s="13"/>
      <c r="J155" s="13"/>
      <c r="K155" s="27">
        <v>39114000</v>
      </c>
      <c r="L155" s="27"/>
      <c r="M155" s="19">
        <v>34629000</v>
      </c>
      <c r="N155" s="19"/>
      <c r="O155" s="17" t="s">
        <v>15</v>
      </c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9">
        <v>34629000</v>
      </c>
      <c r="AE155" s="19"/>
      <c r="AF155" s="19"/>
      <c r="AG155" s="19"/>
      <c r="AH155" s="19"/>
      <c r="AI155" s="5"/>
    </row>
    <row r="156" spans="1:35" s="1" customFormat="1" ht="12.75" customHeight="1" x14ac:dyDescent="0.2">
      <c r="A156" s="13" t="s">
        <v>11</v>
      </c>
      <c r="B156" s="13"/>
      <c r="C156" s="13"/>
      <c r="D156" s="4" t="s">
        <v>115</v>
      </c>
      <c r="E156" s="13" t="s">
        <v>116</v>
      </c>
      <c r="F156" s="13"/>
      <c r="G156" s="13"/>
      <c r="H156" s="13" t="s">
        <v>117</v>
      </c>
      <c r="I156" s="13"/>
      <c r="J156" s="13"/>
      <c r="K156" s="27">
        <v>73000000</v>
      </c>
      <c r="L156" s="27"/>
      <c r="M156" s="19">
        <v>73000000</v>
      </c>
      <c r="N156" s="19"/>
      <c r="O156" s="17" t="s">
        <v>15</v>
      </c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9">
        <v>73000000</v>
      </c>
      <c r="AE156" s="19"/>
      <c r="AF156" s="19"/>
      <c r="AG156" s="19"/>
      <c r="AH156" s="19"/>
      <c r="AI156" s="5"/>
    </row>
    <row r="157" spans="1:35" s="1" customFormat="1" ht="33" customHeight="1" x14ac:dyDescent="0.2">
      <c r="A157" s="13" t="s">
        <v>11</v>
      </c>
      <c r="B157" s="13"/>
      <c r="C157" s="13"/>
      <c r="D157" s="4" t="s">
        <v>118</v>
      </c>
      <c r="E157" s="13" t="s">
        <v>119</v>
      </c>
      <c r="F157" s="13"/>
      <c r="G157" s="13"/>
      <c r="H157" s="13" t="s">
        <v>120</v>
      </c>
      <c r="I157" s="13"/>
      <c r="J157" s="13"/>
      <c r="K157" s="27">
        <v>104241000</v>
      </c>
      <c r="L157" s="27"/>
      <c r="M157" s="19">
        <v>104241000</v>
      </c>
      <c r="N157" s="19"/>
      <c r="O157" s="17" t="s">
        <v>15</v>
      </c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9">
        <v>104241000</v>
      </c>
      <c r="AE157" s="19"/>
      <c r="AF157" s="19"/>
      <c r="AG157" s="19"/>
      <c r="AH157" s="19"/>
      <c r="AI157" s="5"/>
    </row>
    <row r="158" spans="1:35" s="1" customFormat="1" ht="22.9" customHeight="1" x14ac:dyDescent="0.2">
      <c r="A158" s="13" t="s">
        <v>11</v>
      </c>
      <c r="B158" s="13"/>
      <c r="C158" s="13"/>
      <c r="D158" s="4"/>
      <c r="E158" s="13" t="s">
        <v>121</v>
      </c>
      <c r="F158" s="13"/>
      <c r="G158" s="13"/>
      <c r="H158" s="13" t="s">
        <v>122</v>
      </c>
      <c r="I158" s="13"/>
      <c r="J158" s="13"/>
      <c r="K158" s="27" t="s">
        <v>22</v>
      </c>
      <c r="L158" s="27"/>
      <c r="M158" s="19">
        <v>150000000</v>
      </c>
      <c r="N158" s="19"/>
      <c r="O158" s="17" t="s">
        <v>15</v>
      </c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9">
        <v>150000000</v>
      </c>
      <c r="AE158" s="19"/>
      <c r="AF158" s="19"/>
      <c r="AG158" s="19"/>
      <c r="AH158" s="19"/>
      <c r="AI158" s="5"/>
    </row>
    <row r="159" spans="1:35" s="1" customFormat="1" ht="22.9" customHeight="1" x14ac:dyDescent="0.2">
      <c r="A159" s="13" t="s">
        <v>11</v>
      </c>
      <c r="B159" s="13"/>
      <c r="C159" s="13"/>
      <c r="D159" s="4"/>
      <c r="E159" s="13" t="s">
        <v>123</v>
      </c>
      <c r="F159" s="13"/>
      <c r="G159" s="13"/>
      <c r="H159" s="13" t="s">
        <v>124</v>
      </c>
      <c r="I159" s="13"/>
      <c r="J159" s="13"/>
      <c r="K159" s="27" t="s">
        <v>22</v>
      </c>
      <c r="L159" s="27"/>
      <c r="M159" s="19">
        <v>243270000</v>
      </c>
      <c r="N159" s="19"/>
      <c r="O159" s="17" t="s">
        <v>15</v>
      </c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9">
        <v>243270000</v>
      </c>
      <c r="AE159" s="19"/>
      <c r="AF159" s="19"/>
      <c r="AG159" s="19"/>
      <c r="AH159" s="19"/>
      <c r="AI159" s="5"/>
    </row>
    <row r="160" spans="1:35" s="1" customFormat="1" ht="18.2" customHeight="1" x14ac:dyDescent="0.2">
      <c r="A160" s="9" t="s">
        <v>28</v>
      </c>
      <c r="B160" s="9"/>
      <c r="C160" s="9"/>
      <c r="D160" s="9"/>
      <c r="E160" s="9"/>
      <c r="F160" s="9"/>
      <c r="G160" s="9"/>
      <c r="H160" s="9"/>
      <c r="I160" s="9"/>
      <c r="J160" s="9"/>
      <c r="K160" s="28">
        <v>1458169000</v>
      </c>
      <c r="L160" s="28"/>
      <c r="M160" s="18">
        <v>2027594000</v>
      </c>
      <c r="N160" s="18"/>
      <c r="O160" s="18">
        <v>0</v>
      </c>
      <c r="P160" s="18"/>
      <c r="Q160" s="18">
        <v>0</v>
      </c>
      <c r="R160" s="18"/>
      <c r="S160" s="18"/>
      <c r="T160" s="18">
        <v>0</v>
      </c>
      <c r="U160" s="18"/>
      <c r="V160" s="18"/>
      <c r="W160" s="18"/>
      <c r="X160" s="18" t="s">
        <v>22</v>
      </c>
      <c r="Y160" s="18"/>
      <c r="Z160" s="18"/>
      <c r="AA160" s="18"/>
      <c r="AB160" s="18">
        <v>0</v>
      </c>
      <c r="AC160" s="18"/>
      <c r="AD160" s="18">
        <v>2027594000</v>
      </c>
      <c r="AE160" s="18"/>
      <c r="AF160" s="18"/>
      <c r="AG160" s="18"/>
      <c r="AH160" s="18"/>
      <c r="AI160" s="6"/>
    </row>
    <row r="161" spans="1:35" s="1" customFormat="1" ht="11.1" customHeight="1" x14ac:dyDescent="0.2"/>
    <row r="162" spans="1:35" s="1" customFormat="1" ht="18.2" customHeight="1" x14ac:dyDescent="0.2">
      <c r="A162" s="9" t="s">
        <v>125</v>
      </c>
      <c r="B162" s="9"/>
      <c r="C162" s="9"/>
      <c r="D162" s="9"/>
      <c r="E162" s="9"/>
      <c r="F162" s="9"/>
      <c r="G162" s="9"/>
      <c r="H162" s="9"/>
      <c r="I162" s="9"/>
      <c r="J162" s="25">
        <v>1458169000</v>
      </c>
      <c r="K162" s="25"/>
      <c r="L162" s="15">
        <v>2027594000</v>
      </c>
      <c r="M162" s="15"/>
      <c r="N162" s="15">
        <v>0</v>
      </c>
      <c r="O162" s="15"/>
      <c r="P162" s="15">
        <v>0</v>
      </c>
      <c r="Q162" s="15"/>
      <c r="R162" s="15"/>
      <c r="S162" s="15">
        <v>0</v>
      </c>
      <c r="T162" s="15"/>
      <c r="U162" s="15"/>
      <c r="V162" s="15"/>
      <c r="W162" s="15" t="s">
        <v>22</v>
      </c>
      <c r="X162" s="15"/>
      <c r="Y162" s="15"/>
      <c r="Z162" s="15"/>
      <c r="AA162" s="15">
        <v>0</v>
      </c>
      <c r="AB162" s="15"/>
      <c r="AC162" s="15">
        <v>2027594000</v>
      </c>
      <c r="AD162" s="15"/>
      <c r="AE162" s="15"/>
      <c r="AF162" s="15"/>
      <c r="AG162" s="15"/>
      <c r="AH162" s="15"/>
    </row>
    <row r="163" spans="1:35" s="1" customFormat="1" ht="12.2" customHeight="1" x14ac:dyDescent="0.2"/>
    <row r="164" spans="1:35" s="1" customFormat="1" ht="15.95" customHeight="1" x14ac:dyDescent="0.25">
      <c r="A164" s="10" t="s">
        <v>263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</row>
    <row r="165" spans="1:35" s="1" customFormat="1" ht="16.5" customHeight="1" x14ac:dyDescent="0.2"/>
    <row r="166" spans="1:35" s="1" customFormat="1" ht="18.2" customHeight="1" x14ac:dyDescent="0.25">
      <c r="A166" s="11" t="s">
        <v>251</v>
      </c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</row>
    <row r="167" spans="1:35" s="1" customFormat="1" ht="11.1" customHeight="1" x14ac:dyDescent="0.2"/>
    <row r="168" spans="1:35" s="1" customFormat="1" ht="76.7" customHeight="1" x14ac:dyDescent="0.2">
      <c r="A168" s="12"/>
      <c r="B168" s="12"/>
      <c r="C168" s="12"/>
      <c r="D168" s="2" t="s">
        <v>0</v>
      </c>
      <c r="E168" s="23" t="s">
        <v>1</v>
      </c>
      <c r="F168" s="23"/>
      <c r="G168" s="23"/>
      <c r="H168" s="23" t="s">
        <v>2</v>
      </c>
      <c r="I168" s="23"/>
      <c r="J168" s="23"/>
      <c r="K168" s="26" t="s">
        <v>3</v>
      </c>
      <c r="L168" s="26"/>
      <c r="M168" s="16" t="s">
        <v>4</v>
      </c>
      <c r="N168" s="16"/>
      <c r="O168" s="16" t="s">
        <v>5</v>
      </c>
      <c r="P168" s="16"/>
      <c r="Q168" s="16" t="s">
        <v>6</v>
      </c>
      <c r="R168" s="16"/>
      <c r="S168" s="16"/>
      <c r="T168" s="16" t="s">
        <v>7</v>
      </c>
      <c r="U168" s="16"/>
      <c r="V168" s="16"/>
      <c r="W168" s="16"/>
      <c r="X168" s="16" t="s">
        <v>8</v>
      </c>
      <c r="Y168" s="16"/>
      <c r="Z168" s="16"/>
      <c r="AA168" s="16"/>
      <c r="AB168" s="16" t="s">
        <v>9</v>
      </c>
      <c r="AC168" s="16"/>
      <c r="AD168" s="16" t="s">
        <v>10</v>
      </c>
      <c r="AE168" s="16"/>
      <c r="AF168" s="16"/>
      <c r="AG168" s="16"/>
      <c r="AH168" s="16"/>
      <c r="AI168" s="3"/>
    </row>
    <row r="169" spans="1:35" s="1" customFormat="1" ht="33" customHeight="1" x14ac:dyDescent="0.2">
      <c r="A169" s="13" t="s">
        <v>11</v>
      </c>
      <c r="B169" s="13"/>
      <c r="C169" s="13"/>
      <c r="D169" s="4" t="s">
        <v>126</v>
      </c>
      <c r="E169" s="13" t="s">
        <v>127</v>
      </c>
      <c r="F169" s="13"/>
      <c r="G169" s="13"/>
      <c r="H169" s="13" t="s">
        <v>128</v>
      </c>
      <c r="I169" s="13"/>
      <c r="J169" s="13"/>
      <c r="K169" s="27">
        <v>101000</v>
      </c>
      <c r="L169" s="27"/>
      <c r="M169" s="19">
        <v>101000</v>
      </c>
      <c r="N169" s="19"/>
      <c r="O169" s="17" t="s">
        <v>15</v>
      </c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9">
        <v>101000</v>
      </c>
      <c r="AE169" s="19"/>
      <c r="AF169" s="19"/>
      <c r="AG169" s="19"/>
      <c r="AH169" s="19"/>
      <c r="AI169" s="5"/>
    </row>
    <row r="170" spans="1:35" s="1" customFormat="1" ht="18.2" customHeight="1" x14ac:dyDescent="0.2">
      <c r="A170" s="9" t="s">
        <v>28</v>
      </c>
      <c r="B170" s="9"/>
      <c r="C170" s="9"/>
      <c r="D170" s="9"/>
      <c r="E170" s="9"/>
      <c r="F170" s="9"/>
      <c r="G170" s="9"/>
      <c r="H170" s="9"/>
      <c r="I170" s="9"/>
      <c r="J170" s="9"/>
      <c r="K170" s="28">
        <v>101000</v>
      </c>
      <c r="L170" s="28"/>
      <c r="M170" s="18">
        <v>101000</v>
      </c>
      <c r="N170" s="18"/>
      <c r="O170" s="18">
        <v>0</v>
      </c>
      <c r="P170" s="18"/>
      <c r="Q170" s="18">
        <v>0</v>
      </c>
      <c r="R170" s="18"/>
      <c r="S170" s="18"/>
      <c r="T170" s="18">
        <v>0</v>
      </c>
      <c r="U170" s="18"/>
      <c r="V170" s="18"/>
      <c r="W170" s="18"/>
      <c r="X170" s="18" t="s">
        <v>22</v>
      </c>
      <c r="Y170" s="18"/>
      <c r="Z170" s="18"/>
      <c r="AA170" s="18"/>
      <c r="AB170" s="18">
        <v>0</v>
      </c>
      <c r="AC170" s="18"/>
      <c r="AD170" s="18">
        <v>101000</v>
      </c>
      <c r="AE170" s="18"/>
      <c r="AF170" s="18"/>
      <c r="AG170" s="18"/>
      <c r="AH170" s="18"/>
      <c r="AI170" s="6"/>
    </row>
    <row r="171" spans="1:35" s="1" customFormat="1" ht="11.1" customHeight="1" x14ac:dyDescent="0.2"/>
    <row r="172" spans="1:35" s="1" customFormat="1" ht="18.2" customHeight="1" x14ac:dyDescent="0.2">
      <c r="A172" s="9" t="s">
        <v>129</v>
      </c>
      <c r="B172" s="9"/>
      <c r="C172" s="9"/>
      <c r="D172" s="9"/>
      <c r="E172" s="9"/>
      <c r="F172" s="9"/>
      <c r="G172" s="9"/>
      <c r="H172" s="9"/>
      <c r="I172" s="9"/>
      <c r="J172" s="25">
        <v>101000</v>
      </c>
      <c r="K172" s="25"/>
      <c r="L172" s="15">
        <v>101000</v>
      </c>
      <c r="M172" s="15"/>
      <c r="N172" s="15">
        <v>0</v>
      </c>
      <c r="O172" s="15"/>
      <c r="P172" s="15">
        <v>0</v>
      </c>
      <c r="Q172" s="15"/>
      <c r="R172" s="15"/>
      <c r="S172" s="15">
        <v>0</v>
      </c>
      <c r="T172" s="15"/>
      <c r="U172" s="15"/>
      <c r="V172" s="15"/>
      <c r="W172" s="15" t="s">
        <v>22</v>
      </c>
      <c r="X172" s="15"/>
      <c r="Y172" s="15"/>
      <c r="Z172" s="15"/>
      <c r="AA172" s="15">
        <v>0</v>
      </c>
      <c r="AB172" s="15"/>
      <c r="AC172" s="15">
        <v>101000</v>
      </c>
      <c r="AD172" s="15"/>
      <c r="AE172" s="15"/>
      <c r="AF172" s="15"/>
      <c r="AG172" s="15"/>
      <c r="AH172" s="15"/>
    </row>
    <row r="173" spans="1:35" s="1" customFormat="1" ht="12.2" customHeight="1" x14ac:dyDescent="0.2"/>
    <row r="174" spans="1:35" s="1" customFormat="1" ht="15.95" customHeight="1" x14ac:dyDescent="0.25">
      <c r="A174" s="10" t="s">
        <v>264</v>
      </c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</row>
    <row r="175" spans="1:35" s="1" customFormat="1" ht="16.5" customHeight="1" x14ac:dyDescent="0.2"/>
    <row r="176" spans="1:35" s="1" customFormat="1" ht="18.2" customHeight="1" x14ac:dyDescent="0.25">
      <c r="A176" s="11" t="s">
        <v>251</v>
      </c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</row>
    <row r="177" spans="1:35" s="1" customFormat="1" ht="11.1" customHeight="1" x14ac:dyDescent="0.2"/>
    <row r="178" spans="1:35" s="1" customFormat="1" ht="76.7" customHeight="1" x14ac:dyDescent="0.2">
      <c r="A178" s="12"/>
      <c r="B178" s="12"/>
      <c r="C178" s="12"/>
      <c r="D178" s="2" t="s">
        <v>0</v>
      </c>
      <c r="E178" s="23" t="s">
        <v>1</v>
      </c>
      <c r="F178" s="23"/>
      <c r="G178" s="23"/>
      <c r="H178" s="23" t="s">
        <v>2</v>
      </c>
      <c r="I178" s="23"/>
      <c r="J178" s="23"/>
      <c r="K178" s="26" t="s">
        <v>3</v>
      </c>
      <c r="L178" s="26"/>
      <c r="M178" s="16" t="s">
        <v>4</v>
      </c>
      <c r="N178" s="16"/>
      <c r="O178" s="16" t="s">
        <v>5</v>
      </c>
      <c r="P178" s="16"/>
      <c r="Q178" s="16" t="s">
        <v>6</v>
      </c>
      <c r="R178" s="16"/>
      <c r="S178" s="16"/>
      <c r="T178" s="16" t="s">
        <v>7</v>
      </c>
      <c r="U178" s="16"/>
      <c r="V178" s="16"/>
      <c r="W178" s="16"/>
      <c r="X178" s="16" t="s">
        <v>8</v>
      </c>
      <c r="Y178" s="16"/>
      <c r="Z178" s="16"/>
      <c r="AA178" s="16"/>
      <c r="AB178" s="16" t="s">
        <v>9</v>
      </c>
      <c r="AC178" s="16"/>
      <c r="AD178" s="16" t="s">
        <v>10</v>
      </c>
      <c r="AE178" s="16"/>
      <c r="AF178" s="16"/>
      <c r="AG178" s="16"/>
      <c r="AH178" s="16"/>
      <c r="AI178" s="3"/>
    </row>
    <row r="179" spans="1:35" s="1" customFormat="1" ht="22.9" customHeight="1" x14ac:dyDescent="0.2">
      <c r="A179" s="13" t="s">
        <v>11</v>
      </c>
      <c r="B179" s="13"/>
      <c r="C179" s="13"/>
      <c r="D179" s="4" t="s">
        <v>130</v>
      </c>
      <c r="E179" s="13" t="s">
        <v>71</v>
      </c>
      <c r="F179" s="13"/>
      <c r="G179" s="13"/>
      <c r="H179" s="13" t="s">
        <v>131</v>
      </c>
      <c r="I179" s="13"/>
      <c r="J179" s="13"/>
      <c r="K179" s="27">
        <v>3099000</v>
      </c>
      <c r="L179" s="27"/>
      <c r="M179" s="19">
        <v>58099000</v>
      </c>
      <c r="N179" s="19"/>
      <c r="O179" s="17" t="s">
        <v>15</v>
      </c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9">
        <v>58099000</v>
      </c>
      <c r="AE179" s="19"/>
      <c r="AF179" s="19"/>
      <c r="AG179" s="19"/>
      <c r="AH179" s="19"/>
      <c r="AI179" s="5"/>
    </row>
    <row r="180" spans="1:35" s="1" customFormat="1" ht="18.2" customHeight="1" x14ac:dyDescent="0.2">
      <c r="A180" s="9" t="s">
        <v>28</v>
      </c>
      <c r="B180" s="9"/>
      <c r="C180" s="9"/>
      <c r="D180" s="9"/>
      <c r="E180" s="9"/>
      <c r="F180" s="9"/>
      <c r="G180" s="9"/>
      <c r="H180" s="9"/>
      <c r="I180" s="9"/>
      <c r="J180" s="9"/>
      <c r="K180" s="28">
        <v>3099000</v>
      </c>
      <c r="L180" s="28"/>
      <c r="M180" s="18">
        <v>58099000</v>
      </c>
      <c r="N180" s="18"/>
      <c r="O180" s="18">
        <v>0</v>
      </c>
      <c r="P180" s="18"/>
      <c r="Q180" s="18">
        <v>0</v>
      </c>
      <c r="R180" s="18"/>
      <c r="S180" s="18"/>
      <c r="T180" s="18">
        <v>0</v>
      </c>
      <c r="U180" s="18"/>
      <c r="V180" s="18"/>
      <c r="W180" s="18"/>
      <c r="X180" s="18" t="s">
        <v>22</v>
      </c>
      <c r="Y180" s="18"/>
      <c r="Z180" s="18"/>
      <c r="AA180" s="18"/>
      <c r="AB180" s="18">
        <v>0</v>
      </c>
      <c r="AC180" s="18"/>
      <c r="AD180" s="18">
        <v>58099000</v>
      </c>
      <c r="AE180" s="18"/>
      <c r="AF180" s="18"/>
      <c r="AG180" s="18"/>
      <c r="AH180" s="18"/>
      <c r="AI180" s="6"/>
    </row>
    <row r="181" spans="1:35" s="1" customFormat="1" ht="11.1" customHeight="1" x14ac:dyDescent="0.2"/>
    <row r="182" spans="1:35" s="1" customFormat="1" ht="24.6" customHeight="1" x14ac:dyDescent="0.2">
      <c r="A182" s="9" t="s">
        <v>132</v>
      </c>
      <c r="B182" s="9"/>
      <c r="C182" s="9"/>
      <c r="D182" s="9"/>
      <c r="E182" s="9"/>
      <c r="F182" s="9"/>
      <c r="G182" s="9"/>
      <c r="H182" s="9"/>
      <c r="I182" s="9"/>
      <c r="J182" s="25">
        <v>3099000</v>
      </c>
      <c r="K182" s="25"/>
      <c r="L182" s="15">
        <v>58099000</v>
      </c>
      <c r="M182" s="15"/>
      <c r="N182" s="15">
        <v>0</v>
      </c>
      <c r="O182" s="15"/>
      <c r="P182" s="15">
        <v>0</v>
      </c>
      <c r="Q182" s="15"/>
      <c r="R182" s="15"/>
      <c r="S182" s="15">
        <v>0</v>
      </c>
      <c r="T182" s="15"/>
      <c r="U182" s="15"/>
      <c r="V182" s="15"/>
      <c r="W182" s="15" t="s">
        <v>22</v>
      </c>
      <c r="X182" s="15"/>
      <c r="Y182" s="15"/>
      <c r="Z182" s="15"/>
      <c r="AA182" s="15">
        <v>0</v>
      </c>
      <c r="AB182" s="15"/>
      <c r="AC182" s="15">
        <v>58099000</v>
      </c>
      <c r="AD182" s="15"/>
      <c r="AE182" s="15"/>
      <c r="AF182" s="15"/>
      <c r="AG182" s="15"/>
      <c r="AH182" s="15"/>
    </row>
    <row r="183" spans="1:35" s="1" customFormat="1" ht="12.2" customHeight="1" x14ac:dyDescent="0.2"/>
    <row r="184" spans="1:35" s="1" customFormat="1" ht="15.95" customHeight="1" x14ac:dyDescent="0.25">
      <c r="A184" s="10" t="s">
        <v>265</v>
      </c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</row>
    <row r="185" spans="1:35" s="1" customFormat="1" ht="16.5" customHeight="1" x14ac:dyDescent="0.2"/>
    <row r="186" spans="1:35" s="1" customFormat="1" ht="18.2" customHeight="1" x14ac:dyDescent="0.25">
      <c r="A186" s="11" t="s">
        <v>266</v>
      </c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</row>
    <row r="187" spans="1:35" s="1" customFormat="1" ht="11.1" customHeight="1" x14ac:dyDescent="0.2"/>
    <row r="188" spans="1:35" s="1" customFormat="1" ht="76.7" customHeight="1" x14ac:dyDescent="0.2">
      <c r="A188" s="12"/>
      <c r="B188" s="12"/>
      <c r="C188" s="12"/>
      <c r="D188" s="2" t="s">
        <v>0</v>
      </c>
      <c r="E188" s="23" t="s">
        <v>1</v>
      </c>
      <c r="F188" s="23"/>
      <c r="G188" s="23"/>
      <c r="H188" s="23" t="s">
        <v>2</v>
      </c>
      <c r="I188" s="23"/>
      <c r="J188" s="23"/>
      <c r="K188" s="26" t="s">
        <v>3</v>
      </c>
      <c r="L188" s="26"/>
      <c r="M188" s="16" t="s">
        <v>4</v>
      </c>
      <c r="N188" s="16"/>
      <c r="O188" s="16" t="s">
        <v>5</v>
      </c>
      <c r="P188" s="16"/>
      <c r="Q188" s="16" t="s">
        <v>6</v>
      </c>
      <c r="R188" s="16"/>
      <c r="S188" s="16"/>
      <c r="T188" s="16" t="s">
        <v>7</v>
      </c>
      <c r="U188" s="16"/>
      <c r="V188" s="16"/>
      <c r="W188" s="16"/>
      <c r="X188" s="16" t="s">
        <v>8</v>
      </c>
      <c r="Y188" s="16"/>
      <c r="Z188" s="16"/>
      <c r="AA188" s="16"/>
      <c r="AB188" s="16" t="s">
        <v>9</v>
      </c>
      <c r="AC188" s="16"/>
      <c r="AD188" s="16" t="s">
        <v>10</v>
      </c>
      <c r="AE188" s="16"/>
      <c r="AF188" s="16"/>
      <c r="AG188" s="16"/>
      <c r="AH188" s="16"/>
      <c r="AI188" s="3"/>
    </row>
    <row r="189" spans="1:35" s="1" customFormat="1" ht="22.9" customHeight="1" x14ac:dyDescent="0.2">
      <c r="A189" s="13" t="s">
        <v>11</v>
      </c>
      <c r="B189" s="13"/>
      <c r="C189" s="13"/>
      <c r="D189" s="4" t="s">
        <v>133</v>
      </c>
      <c r="E189" s="13" t="s">
        <v>134</v>
      </c>
      <c r="F189" s="13"/>
      <c r="G189" s="13"/>
      <c r="H189" s="13" t="s">
        <v>135</v>
      </c>
      <c r="I189" s="13"/>
      <c r="J189" s="13"/>
      <c r="K189" s="27">
        <v>101000000</v>
      </c>
      <c r="L189" s="27"/>
      <c r="M189" s="19">
        <v>21000000</v>
      </c>
      <c r="N189" s="19"/>
      <c r="O189" s="17" t="s">
        <v>15</v>
      </c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9">
        <v>21000000</v>
      </c>
      <c r="AE189" s="19"/>
      <c r="AF189" s="19"/>
      <c r="AG189" s="19"/>
      <c r="AH189" s="19"/>
      <c r="AI189" s="5"/>
    </row>
    <row r="190" spans="1:35" s="1" customFormat="1" ht="12.75" customHeight="1" x14ac:dyDescent="0.2">
      <c r="A190" s="13" t="s">
        <v>11</v>
      </c>
      <c r="B190" s="13"/>
      <c r="C190" s="13"/>
      <c r="D190" s="4" t="s">
        <v>136</v>
      </c>
      <c r="E190" s="13" t="s">
        <v>137</v>
      </c>
      <c r="F190" s="13"/>
      <c r="G190" s="13"/>
      <c r="H190" s="13" t="s">
        <v>138</v>
      </c>
      <c r="I190" s="13"/>
      <c r="J190" s="13"/>
      <c r="K190" s="27">
        <v>5000000</v>
      </c>
      <c r="L190" s="27"/>
      <c r="M190" s="19">
        <v>45120000</v>
      </c>
      <c r="N190" s="19"/>
      <c r="O190" s="17" t="s">
        <v>15</v>
      </c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9">
        <v>45120000</v>
      </c>
      <c r="AE190" s="19"/>
      <c r="AF190" s="19"/>
      <c r="AG190" s="19"/>
      <c r="AH190" s="19"/>
      <c r="AI190" s="5"/>
    </row>
    <row r="191" spans="1:35" s="1" customFormat="1" ht="12.75" customHeight="1" x14ac:dyDescent="0.2">
      <c r="A191" s="13" t="s">
        <v>11</v>
      </c>
      <c r="B191" s="13"/>
      <c r="C191" s="13"/>
      <c r="D191" s="4" t="s">
        <v>139</v>
      </c>
      <c r="E191" s="13" t="s">
        <v>140</v>
      </c>
      <c r="F191" s="13"/>
      <c r="G191" s="13"/>
      <c r="H191" s="13" t="s">
        <v>141</v>
      </c>
      <c r="I191" s="13"/>
      <c r="J191" s="13"/>
      <c r="K191" s="27">
        <v>5000000</v>
      </c>
      <c r="L191" s="27"/>
      <c r="M191" s="19">
        <v>5000000</v>
      </c>
      <c r="N191" s="19"/>
      <c r="O191" s="17" t="s">
        <v>15</v>
      </c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9">
        <v>5000000</v>
      </c>
      <c r="AE191" s="19"/>
      <c r="AF191" s="19"/>
      <c r="AG191" s="19"/>
      <c r="AH191" s="19"/>
      <c r="AI191" s="5"/>
    </row>
    <row r="192" spans="1:35" s="1" customFormat="1" ht="33" customHeight="1" x14ac:dyDescent="0.2">
      <c r="A192" s="13" t="s">
        <v>11</v>
      </c>
      <c r="B192" s="13"/>
      <c r="C192" s="13"/>
      <c r="D192" s="4" t="s">
        <v>142</v>
      </c>
      <c r="E192" s="13" t="s">
        <v>143</v>
      </c>
      <c r="F192" s="13"/>
      <c r="G192" s="13"/>
      <c r="H192" s="13" t="s">
        <v>144</v>
      </c>
      <c r="I192" s="13"/>
      <c r="J192" s="13"/>
      <c r="K192" s="27">
        <v>211041000</v>
      </c>
      <c r="L192" s="27"/>
      <c r="M192" s="19">
        <v>211041000</v>
      </c>
      <c r="N192" s="19"/>
      <c r="O192" s="17" t="s">
        <v>15</v>
      </c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 t="s">
        <v>145</v>
      </c>
      <c r="AC192" s="17"/>
      <c r="AD192" s="19">
        <v>220676004</v>
      </c>
      <c r="AE192" s="19"/>
      <c r="AF192" s="19"/>
      <c r="AG192" s="19"/>
      <c r="AH192" s="19"/>
      <c r="AI192" s="5"/>
    </row>
    <row r="193" spans="1:35" s="1" customFormat="1" ht="12.75" customHeight="1" x14ac:dyDescent="0.2">
      <c r="A193" s="13" t="s">
        <v>11</v>
      </c>
      <c r="B193" s="13"/>
      <c r="C193" s="13"/>
      <c r="D193" s="4" t="s">
        <v>127</v>
      </c>
      <c r="E193" s="13" t="s">
        <v>146</v>
      </c>
      <c r="F193" s="13"/>
      <c r="G193" s="13"/>
      <c r="H193" s="13" t="s">
        <v>147</v>
      </c>
      <c r="I193" s="13"/>
      <c r="J193" s="13"/>
      <c r="K193" s="27">
        <v>33695000</v>
      </c>
      <c r="L193" s="27"/>
      <c r="M193" s="19">
        <v>32695000</v>
      </c>
      <c r="N193" s="19"/>
      <c r="O193" s="17" t="s">
        <v>15</v>
      </c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9">
        <v>32695000</v>
      </c>
      <c r="AE193" s="19"/>
      <c r="AF193" s="19"/>
      <c r="AG193" s="19"/>
      <c r="AH193" s="19"/>
      <c r="AI193" s="5"/>
    </row>
    <row r="194" spans="1:35" s="1" customFormat="1" ht="22.9" customHeight="1" x14ac:dyDescent="0.2">
      <c r="A194" s="13" t="s">
        <v>11</v>
      </c>
      <c r="B194" s="13"/>
      <c r="C194" s="13"/>
      <c r="D194" s="4" t="s">
        <v>148</v>
      </c>
      <c r="E194" s="13" t="s">
        <v>149</v>
      </c>
      <c r="F194" s="13"/>
      <c r="G194" s="13"/>
      <c r="H194" s="13" t="s">
        <v>150</v>
      </c>
      <c r="I194" s="13"/>
      <c r="J194" s="13"/>
      <c r="K194" s="27">
        <v>61874000</v>
      </c>
      <c r="L194" s="27"/>
      <c r="M194" s="19">
        <v>61874000</v>
      </c>
      <c r="N194" s="19"/>
      <c r="O194" s="17" t="s">
        <v>15</v>
      </c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 t="s">
        <v>151</v>
      </c>
      <c r="AC194" s="17"/>
      <c r="AD194" s="19">
        <v>53097000</v>
      </c>
      <c r="AE194" s="19"/>
      <c r="AF194" s="19"/>
      <c r="AG194" s="19"/>
      <c r="AH194" s="19"/>
      <c r="AI194" s="5"/>
    </row>
    <row r="195" spans="1:35" s="1" customFormat="1" ht="12.75" customHeight="1" x14ac:dyDescent="0.2">
      <c r="A195" s="13" t="s">
        <v>11</v>
      </c>
      <c r="B195" s="13"/>
      <c r="C195" s="13"/>
      <c r="D195" s="4" t="s">
        <v>152</v>
      </c>
      <c r="E195" s="13" t="s">
        <v>153</v>
      </c>
      <c r="F195" s="13"/>
      <c r="G195" s="13"/>
      <c r="H195" s="13" t="s">
        <v>154</v>
      </c>
      <c r="I195" s="13"/>
      <c r="J195" s="13"/>
      <c r="K195" s="27">
        <v>3825000</v>
      </c>
      <c r="L195" s="27"/>
      <c r="M195" s="19">
        <v>28536000</v>
      </c>
      <c r="N195" s="19"/>
      <c r="O195" s="17" t="s">
        <v>15</v>
      </c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9">
        <v>28536000</v>
      </c>
      <c r="AE195" s="19"/>
      <c r="AF195" s="19"/>
      <c r="AG195" s="19"/>
      <c r="AH195" s="19"/>
      <c r="AI195" s="5"/>
    </row>
    <row r="196" spans="1:35" s="1" customFormat="1" ht="12.75" customHeight="1" x14ac:dyDescent="0.2">
      <c r="A196" s="13" t="s">
        <v>11</v>
      </c>
      <c r="B196" s="13"/>
      <c r="C196" s="13"/>
      <c r="D196" s="4" t="s">
        <v>155</v>
      </c>
      <c r="E196" s="13" t="s">
        <v>156</v>
      </c>
      <c r="F196" s="13"/>
      <c r="G196" s="13"/>
      <c r="H196" s="13" t="s">
        <v>157</v>
      </c>
      <c r="I196" s="13"/>
      <c r="J196" s="13"/>
      <c r="K196" s="27">
        <v>135482000</v>
      </c>
      <c r="L196" s="27"/>
      <c r="M196" s="19">
        <v>135482000</v>
      </c>
      <c r="N196" s="19"/>
      <c r="O196" s="17" t="s">
        <v>15</v>
      </c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9">
        <v>135482000</v>
      </c>
      <c r="AE196" s="19"/>
      <c r="AF196" s="19"/>
      <c r="AG196" s="19"/>
      <c r="AH196" s="19"/>
      <c r="AI196" s="5"/>
    </row>
    <row r="197" spans="1:35" s="1" customFormat="1" ht="12.75" customHeight="1" x14ac:dyDescent="0.2">
      <c r="A197" s="13" t="s">
        <v>11</v>
      </c>
      <c r="B197" s="13"/>
      <c r="C197" s="13"/>
      <c r="D197" s="4" t="s">
        <v>158</v>
      </c>
      <c r="E197" s="13" t="s">
        <v>159</v>
      </c>
      <c r="F197" s="13"/>
      <c r="G197" s="13"/>
      <c r="H197" s="13" t="s">
        <v>160</v>
      </c>
      <c r="I197" s="13"/>
      <c r="J197" s="13"/>
      <c r="K197" s="27">
        <v>14829000</v>
      </c>
      <c r="L197" s="27"/>
      <c r="M197" s="19">
        <v>54109000</v>
      </c>
      <c r="N197" s="19"/>
      <c r="O197" s="17" t="s">
        <v>15</v>
      </c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 t="s">
        <v>161</v>
      </c>
      <c r="AC197" s="17"/>
      <c r="AD197" s="19">
        <v>58033294.219999999</v>
      </c>
      <c r="AE197" s="19"/>
      <c r="AF197" s="19"/>
      <c r="AG197" s="19"/>
      <c r="AH197" s="19"/>
      <c r="AI197" s="5"/>
    </row>
    <row r="198" spans="1:35" s="1" customFormat="1" ht="22.9" customHeight="1" x14ac:dyDescent="0.2">
      <c r="A198" s="13" t="s">
        <v>11</v>
      </c>
      <c r="B198" s="13"/>
      <c r="C198" s="13"/>
      <c r="D198" s="4" t="s">
        <v>162</v>
      </c>
      <c r="E198" s="13" t="s">
        <v>163</v>
      </c>
      <c r="F198" s="13"/>
      <c r="G198" s="13"/>
      <c r="H198" s="13" t="s">
        <v>164</v>
      </c>
      <c r="I198" s="13"/>
      <c r="J198" s="13"/>
      <c r="K198" s="27">
        <v>6746000</v>
      </c>
      <c r="L198" s="27"/>
      <c r="M198" s="19">
        <v>6746000</v>
      </c>
      <c r="N198" s="19"/>
      <c r="O198" s="17" t="s">
        <v>15</v>
      </c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9">
        <v>6746000</v>
      </c>
      <c r="AE198" s="19"/>
      <c r="AF198" s="19"/>
      <c r="AG198" s="19"/>
      <c r="AH198" s="19"/>
      <c r="AI198" s="5"/>
    </row>
    <row r="199" spans="1:35" s="1" customFormat="1" ht="22.9" customHeight="1" x14ac:dyDescent="0.2">
      <c r="A199" s="13" t="s">
        <v>11</v>
      </c>
      <c r="B199" s="13"/>
      <c r="C199" s="13"/>
      <c r="D199" s="4" t="s">
        <v>165</v>
      </c>
      <c r="E199" s="13" t="s">
        <v>166</v>
      </c>
      <c r="F199" s="13"/>
      <c r="G199" s="13"/>
      <c r="H199" s="13" t="s">
        <v>167</v>
      </c>
      <c r="I199" s="13"/>
      <c r="J199" s="13"/>
      <c r="K199" s="27">
        <v>243111000</v>
      </c>
      <c r="L199" s="27"/>
      <c r="M199" s="19">
        <v>233111000</v>
      </c>
      <c r="N199" s="19"/>
      <c r="O199" s="17" t="s">
        <v>15</v>
      </c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9">
        <v>233111000</v>
      </c>
      <c r="AE199" s="19"/>
      <c r="AF199" s="19"/>
      <c r="AG199" s="19"/>
      <c r="AH199" s="19"/>
      <c r="AI199" s="5"/>
    </row>
    <row r="200" spans="1:35" s="1" customFormat="1" ht="12.75" customHeight="1" x14ac:dyDescent="0.2">
      <c r="A200" s="13" t="s">
        <v>11</v>
      </c>
      <c r="B200" s="13"/>
      <c r="C200" s="13"/>
      <c r="D200" s="4" t="s">
        <v>168</v>
      </c>
      <c r="E200" s="13" t="s">
        <v>169</v>
      </c>
      <c r="F200" s="13"/>
      <c r="G200" s="13"/>
      <c r="H200" s="13" t="s">
        <v>170</v>
      </c>
      <c r="I200" s="13"/>
      <c r="J200" s="13"/>
      <c r="K200" s="27">
        <v>163914000</v>
      </c>
      <c r="L200" s="27"/>
      <c r="M200" s="19">
        <v>153914000</v>
      </c>
      <c r="N200" s="19"/>
      <c r="O200" s="17" t="s">
        <v>15</v>
      </c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 t="s">
        <v>171</v>
      </c>
      <c r="AC200" s="17"/>
      <c r="AD200" s="19">
        <v>150883000</v>
      </c>
      <c r="AE200" s="19"/>
      <c r="AF200" s="19"/>
      <c r="AG200" s="19"/>
      <c r="AH200" s="19"/>
      <c r="AI200" s="5"/>
    </row>
    <row r="201" spans="1:35" s="1" customFormat="1" ht="22.9" customHeight="1" x14ac:dyDescent="0.2">
      <c r="A201" s="13" t="s">
        <v>11</v>
      </c>
      <c r="B201" s="13"/>
      <c r="C201" s="13"/>
      <c r="D201" s="4" t="s">
        <v>172</v>
      </c>
      <c r="E201" s="13" t="s">
        <v>173</v>
      </c>
      <c r="F201" s="13"/>
      <c r="G201" s="13"/>
      <c r="H201" s="13" t="s">
        <v>174</v>
      </c>
      <c r="I201" s="13"/>
      <c r="J201" s="13"/>
      <c r="K201" s="27">
        <v>20414000</v>
      </c>
      <c r="L201" s="27"/>
      <c r="M201" s="19">
        <v>17014000</v>
      </c>
      <c r="N201" s="19"/>
      <c r="O201" s="17" t="s">
        <v>15</v>
      </c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 t="s">
        <v>175</v>
      </c>
      <c r="AC201" s="17"/>
      <c r="AD201" s="19">
        <v>16120705.779999999</v>
      </c>
      <c r="AE201" s="19"/>
      <c r="AF201" s="19"/>
      <c r="AG201" s="19"/>
      <c r="AH201" s="19"/>
      <c r="AI201" s="5"/>
    </row>
    <row r="202" spans="1:35" s="1" customFormat="1" ht="22.9" customHeight="1" x14ac:dyDescent="0.2">
      <c r="A202" s="13" t="s">
        <v>11</v>
      </c>
      <c r="B202" s="13"/>
      <c r="C202" s="13"/>
      <c r="D202" s="4" t="s">
        <v>176</v>
      </c>
      <c r="E202" s="13" t="s">
        <v>177</v>
      </c>
      <c r="F202" s="13"/>
      <c r="G202" s="13"/>
      <c r="H202" s="13" t="s">
        <v>178</v>
      </c>
      <c r="I202" s="13"/>
      <c r="J202" s="13"/>
      <c r="K202" s="27">
        <v>20556000</v>
      </c>
      <c r="L202" s="27"/>
      <c r="M202" s="19">
        <v>20556000</v>
      </c>
      <c r="N202" s="19"/>
      <c r="O202" s="17" t="s">
        <v>15</v>
      </c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 t="s">
        <v>179</v>
      </c>
      <c r="AC202" s="17"/>
      <c r="AD202" s="19">
        <v>21160290.350000001</v>
      </c>
      <c r="AE202" s="19"/>
      <c r="AF202" s="19"/>
      <c r="AG202" s="19"/>
      <c r="AH202" s="19"/>
      <c r="AI202" s="5"/>
    </row>
    <row r="203" spans="1:35" s="1" customFormat="1" ht="22.9" customHeight="1" x14ac:dyDescent="0.2">
      <c r="A203" s="13" t="s">
        <v>11</v>
      </c>
      <c r="B203" s="13"/>
      <c r="C203" s="13"/>
      <c r="D203" s="4" t="s">
        <v>180</v>
      </c>
      <c r="E203" s="13" t="s">
        <v>181</v>
      </c>
      <c r="F203" s="13"/>
      <c r="G203" s="13"/>
      <c r="H203" s="13" t="s">
        <v>182</v>
      </c>
      <c r="I203" s="13"/>
      <c r="J203" s="13"/>
      <c r="K203" s="27">
        <v>291552000</v>
      </c>
      <c r="L203" s="27"/>
      <c r="M203" s="19">
        <v>289652000</v>
      </c>
      <c r="N203" s="19"/>
      <c r="O203" s="17" t="s">
        <v>15</v>
      </c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 t="s">
        <v>183</v>
      </c>
      <c r="AC203" s="17"/>
      <c r="AD203" s="19">
        <v>287629130.32999998</v>
      </c>
      <c r="AE203" s="19"/>
      <c r="AF203" s="19"/>
      <c r="AG203" s="19"/>
      <c r="AH203" s="19"/>
      <c r="AI203" s="5"/>
    </row>
    <row r="204" spans="1:35" s="1" customFormat="1" ht="22.9" customHeight="1" x14ac:dyDescent="0.2">
      <c r="A204" s="13" t="s">
        <v>11</v>
      </c>
      <c r="B204" s="13"/>
      <c r="C204" s="13"/>
      <c r="D204" s="4" t="s">
        <v>184</v>
      </c>
      <c r="E204" s="13" t="s">
        <v>185</v>
      </c>
      <c r="F204" s="13"/>
      <c r="G204" s="13"/>
      <c r="H204" s="13" t="s">
        <v>186</v>
      </c>
      <c r="I204" s="13"/>
      <c r="J204" s="13"/>
      <c r="K204" s="27">
        <v>111216000</v>
      </c>
      <c r="L204" s="27"/>
      <c r="M204" s="19">
        <v>111216000</v>
      </c>
      <c r="N204" s="19"/>
      <c r="O204" s="17" t="s">
        <v>15</v>
      </c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 t="s">
        <v>187</v>
      </c>
      <c r="AC204" s="17"/>
      <c r="AD204" s="19">
        <v>111487000</v>
      </c>
      <c r="AE204" s="19"/>
      <c r="AF204" s="19"/>
      <c r="AG204" s="19"/>
      <c r="AH204" s="19"/>
      <c r="AI204" s="5"/>
    </row>
    <row r="205" spans="1:35" s="1" customFormat="1" ht="33" customHeight="1" x14ac:dyDescent="0.2">
      <c r="A205" s="13" t="s">
        <v>11</v>
      </c>
      <c r="B205" s="13"/>
      <c r="C205" s="13"/>
      <c r="D205" s="4" t="s">
        <v>188</v>
      </c>
      <c r="E205" s="13" t="s">
        <v>189</v>
      </c>
      <c r="F205" s="13"/>
      <c r="G205" s="13"/>
      <c r="H205" s="13" t="s">
        <v>190</v>
      </c>
      <c r="I205" s="13"/>
      <c r="J205" s="13"/>
      <c r="K205" s="27">
        <v>11645000</v>
      </c>
      <c r="L205" s="27"/>
      <c r="M205" s="19">
        <v>11645000</v>
      </c>
      <c r="N205" s="19"/>
      <c r="O205" s="17" t="s">
        <v>15</v>
      </c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9">
        <v>11645000</v>
      </c>
      <c r="AE205" s="19"/>
      <c r="AF205" s="19"/>
      <c r="AG205" s="19"/>
      <c r="AH205" s="19"/>
      <c r="AI205" s="5"/>
    </row>
    <row r="206" spans="1:35" s="1" customFormat="1" ht="12.75" customHeight="1" x14ac:dyDescent="0.2">
      <c r="A206" s="13" t="s">
        <v>11</v>
      </c>
      <c r="B206" s="13"/>
      <c r="C206" s="13"/>
      <c r="D206" s="4" t="s">
        <v>191</v>
      </c>
      <c r="E206" s="13" t="s">
        <v>192</v>
      </c>
      <c r="F206" s="13"/>
      <c r="G206" s="13"/>
      <c r="H206" s="13" t="s">
        <v>193</v>
      </c>
      <c r="I206" s="13"/>
      <c r="J206" s="13"/>
      <c r="K206" s="27">
        <v>97317000</v>
      </c>
      <c r="L206" s="27"/>
      <c r="M206" s="19">
        <v>82691000</v>
      </c>
      <c r="N206" s="19"/>
      <c r="O206" s="17" t="s">
        <v>15</v>
      </c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 t="s">
        <v>194</v>
      </c>
      <c r="AC206" s="17"/>
      <c r="AD206" s="19">
        <v>82776000</v>
      </c>
      <c r="AE206" s="19"/>
      <c r="AF206" s="19"/>
      <c r="AG206" s="19"/>
      <c r="AH206" s="19"/>
      <c r="AI206" s="5"/>
    </row>
    <row r="207" spans="1:35" s="1" customFormat="1" ht="22.9" customHeight="1" x14ac:dyDescent="0.2">
      <c r="A207" s="13" t="s">
        <v>11</v>
      </c>
      <c r="B207" s="13"/>
      <c r="C207" s="13"/>
      <c r="D207" s="4" t="s">
        <v>195</v>
      </c>
      <c r="E207" s="13" t="s">
        <v>196</v>
      </c>
      <c r="F207" s="13"/>
      <c r="G207" s="13"/>
      <c r="H207" s="13" t="s">
        <v>197</v>
      </c>
      <c r="I207" s="13"/>
      <c r="J207" s="13"/>
      <c r="K207" s="27">
        <v>17278000</v>
      </c>
      <c r="L207" s="27"/>
      <c r="M207" s="19">
        <v>33278000</v>
      </c>
      <c r="N207" s="19"/>
      <c r="O207" s="17" t="s">
        <v>15</v>
      </c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 t="s">
        <v>198</v>
      </c>
      <c r="AC207" s="17"/>
      <c r="AD207" s="19">
        <v>32673709.649999999</v>
      </c>
      <c r="AE207" s="19"/>
      <c r="AF207" s="19"/>
      <c r="AG207" s="19"/>
      <c r="AH207" s="19"/>
      <c r="AI207" s="5"/>
    </row>
    <row r="208" spans="1:35" s="1" customFormat="1" ht="12.75" customHeight="1" x14ac:dyDescent="0.2">
      <c r="A208" s="13" t="s">
        <v>11</v>
      </c>
      <c r="B208" s="13"/>
      <c r="C208" s="13"/>
      <c r="D208" s="4" t="s">
        <v>199</v>
      </c>
      <c r="E208" s="13" t="s">
        <v>200</v>
      </c>
      <c r="F208" s="13"/>
      <c r="G208" s="13"/>
      <c r="H208" s="13" t="s">
        <v>201</v>
      </c>
      <c r="I208" s="13"/>
      <c r="J208" s="13"/>
      <c r="K208" s="27">
        <v>78865000</v>
      </c>
      <c r="L208" s="27"/>
      <c r="M208" s="19">
        <v>107365000</v>
      </c>
      <c r="N208" s="19"/>
      <c r="O208" s="17" t="s">
        <v>15</v>
      </c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 t="s">
        <v>202</v>
      </c>
      <c r="AC208" s="17"/>
      <c r="AD208" s="19">
        <v>106150996</v>
      </c>
      <c r="AE208" s="19"/>
      <c r="AF208" s="19"/>
      <c r="AG208" s="19"/>
      <c r="AH208" s="19"/>
      <c r="AI208" s="5"/>
    </row>
    <row r="209" spans="1:35" s="1" customFormat="1" ht="12.75" customHeight="1" x14ac:dyDescent="0.2">
      <c r="A209" s="13" t="s">
        <v>11</v>
      </c>
      <c r="B209" s="13"/>
      <c r="C209" s="13"/>
      <c r="D209" s="4" t="s">
        <v>203</v>
      </c>
      <c r="E209" s="13" t="s">
        <v>204</v>
      </c>
      <c r="F209" s="13"/>
      <c r="G209" s="13"/>
      <c r="H209" s="13" t="s">
        <v>205</v>
      </c>
      <c r="I209" s="13"/>
      <c r="J209" s="13"/>
      <c r="K209" s="27">
        <v>33148000</v>
      </c>
      <c r="L209" s="27"/>
      <c r="M209" s="19">
        <v>33148000</v>
      </c>
      <c r="N209" s="19"/>
      <c r="O209" s="17" t="s">
        <v>15</v>
      </c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9">
        <v>33148000</v>
      </c>
      <c r="AE209" s="19"/>
      <c r="AF209" s="19"/>
      <c r="AG209" s="19"/>
      <c r="AH209" s="19"/>
      <c r="AI209" s="5"/>
    </row>
    <row r="210" spans="1:35" s="1" customFormat="1" ht="22.9" customHeight="1" x14ac:dyDescent="0.2">
      <c r="A210" s="13" t="s">
        <v>11</v>
      </c>
      <c r="B210" s="13"/>
      <c r="C210" s="13"/>
      <c r="D210" s="4" t="s">
        <v>206</v>
      </c>
      <c r="E210" s="13" t="s">
        <v>207</v>
      </c>
      <c r="F210" s="13"/>
      <c r="G210" s="13"/>
      <c r="H210" s="13" t="s">
        <v>208</v>
      </c>
      <c r="I210" s="13"/>
      <c r="J210" s="13"/>
      <c r="K210" s="27">
        <v>293306000</v>
      </c>
      <c r="L210" s="27"/>
      <c r="M210" s="19">
        <v>342606000</v>
      </c>
      <c r="N210" s="19"/>
      <c r="O210" s="17" t="s">
        <v>15</v>
      </c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 t="s">
        <v>209</v>
      </c>
      <c r="AC210" s="17"/>
      <c r="AD210" s="19">
        <v>338500979.67000002</v>
      </c>
      <c r="AE210" s="19"/>
      <c r="AF210" s="19"/>
      <c r="AG210" s="19"/>
      <c r="AH210" s="19"/>
      <c r="AI210" s="5"/>
    </row>
    <row r="211" spans="1:35" s="1" customFormat="1" ht="22.9" customHeight="1" x14ac:dyDescent="0.2">
      <c r="A211" s="13" t="s">
        <v>11</v>
      </c>
      <c r="B211" s="13"/>
      <c r="C211" s="13"/>
      <c r="D211" s="4" t="s">
        <v>210</v>
      </c>
      <c r="E211" s="13" t="s">
        <v>211</v>
      </c>
      <c r="F211" s="13"/>
      <c r="G211" s="13"/>
      <c r="H211" s="13" t="s">
        <v>212</v>
      </c>
      <c r="I211" s="13"/>
      <c r="J211" s="13"/>
      <c r="K211" s="27">
        <v>29848000</v>
      </c>
      <c r="L211" s="27"/>
      <c r="M211" s="19">
        <v>29848000</v>
      </c>
      <c r="N211" s="19"/>
      <c r="O211" s="17" t="s">
        <v>15</v>
      </c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9">
        <v>29848000</v>
      </c>
      <c r="AE211" s="19"/>
      <c r="AF211" s="19"/>
      <c r="AG211" s="19"/>
      <c r="AH211" s="19"/>
      <c r="AI211" s="5"/>
    </row>
    <row r="212" spans="1:35" s="1" customFormat="1" ht="33" customHeight="1" x14ac:dyDescent="0.2">
      <c r="A212" s="13" t="s">
        <v>11</v>
      </c>
      <c r="B212" s="13"/>
      <c r="C212" s="13"/>
      <c r="D212" s="4" t="s">
        <v>213</v>
      </c>
      <c r="E212" s="13" t="s">
        <v>214</v>
      </c>
      <c r="F212" s="13"/>
      <c r="G212" s="13"/>
      <c r="H212" s="13" t="s">
        <v>215</v>
      </c>
      <c r="I212" s="13"/>
      <c r="J212" s="13"/>
      <c r="K212" s="27">
        <v>2401000</v>
      </c>
      <c r="L212" s="27"/>
      <c r="M212" s="19">
        <v>2401000</v>
      </c>
      <c r="N212" s="19"/>
      <c r="O212" s="17" t="s">
        <v>15</v>
      </c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9">
        <v>2401000</v>
      </c>
      <c r="AE212" s="19"/>
      <c r="AF212" s="19"/>
      <c r="AG212" s="19"/>
      <c r="AH212" s="19"/>
      <c r="AI212" s="5"/>
    </row>
    <row r="213" spans="1:35" s="1" customFormat="1" ht="33" customHeight="1" x14ac:dyDescent="0.2">
      <c r="A213" s="13" t="s">
        <v>11</v>
      </c>
      <c r="B213" s="13"/>
      <c r="C213" s="13"/>
      <c r="D213" s="4" t="s">
        <v>216</v>
      </c>
      <c r="E213" s="13" t="s">
        <v>217</v>
      </c>
      <c r="F213" s="13"/>
      <c r="G213" s="13"/>
      <c r="H213" s="13" t="s">
        <v>218</v>
      </c>
      <c r="I213" s="13"/>
      <c r="J213" s="13"/>
      <c r="K213" s="27">
        <v>20585000</v>
      </c>
      <c r="L213" s="27"/>
      <c r="M213" s="19">
        <v>20585000</v>
      </c>
      <c r="N213" s="19"/>
      <c r="O213" s="17" t="s">
        <v>15</v>
      </c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9">
        <v>20585000</v>
      </c>
      <c r="AE213" s="19"/>
      <c r="AF213" s="19"/>
      <c r="AG213" s="19"/>
      <c r="AH213" s="19"/>
      <c r="AI213" s="5"/>
    </row>
    <row r="214" spans="1:35" s="1" customFormat="1" ht="22.9" customHeight="1" x14ac:dyDescent="0.2">
      <c r="A214" s="13" t="s">
        <v>11</v>
      </c>
      <c r="B214" s="13"/>
      <c r="C214" s="13"/>
      <c r="D214" s="4" t="s">
        <v>219</v>
      </c>
      <c r="E214" s="13" t="s">
        <v>220</v>
      </c>
      <c r="F214" s="13"/>
      <c r="G214" s="13"/>
      <c r="H214" s="13" t="s">
        <v>221</v>
      </c>
      <c r="I214" s="13"/>
      <c r="J214" s="13"/>
      <c r="K214" s="27">
        <v>300302000</v>
      </c>
      <c r="L214" s="27"/>
      <c r="M214" s="19">
        <v>312817000</v>
      </c>
      <c r="N214" s="19"/>
      <c r="O214" s="17" t="s">
        <v>15</v>
      </c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 t="s">
        <v>222</v>
      </c>
      <c r="AC214" s="17"/>
      <c r="AD214" s="19">
        <v>318944890</v>
      </c>
      <c r="AE214" s="19"/>
      <c r="AF214" s="19"/>
      <c r="AG214" s="19"/>
      <c r="AH214" s="19"/>
      <c r="AI214" s="5"/>
    </row>
    <row r="215" spans="1:35" s="1" customFormat="1" ht="18.2" customHeight="1" x14ac:dyDescent="0.2">
      <c r="A215" s="9" t="s">
        <v>223</v>
      </c>
      <c r="B215" s="9"/>
      <c r="C215" s="9"/>
      <c r="D215" s="9"/>
      <c r="E215" s="9"/>
      <c r="F215" s="9"/>
      <c r="G215" s="9"/>
      <c r="H215" s="9"/>
      <c r="I215" s="9"/>
      <c r="J215" s="9"/>
      <c r="K215" s="28">
        <v>2313950000</v>
      </c>
      <c r="L215" s="28"/>
      <c r="M215" s="18">
        <v>2403450000</v>
      </c>
      <c r="N215" s="18"/>
      <c r="O215" s="18">
        <v>0</v>
      </c>
      <c r="P215" s="18"/>
      <c r="Q215" s="18">
        <v>0</v>
      </c>
      <c r="R215" s="18"/>
      <c r="S215" s="18"/>
      <c r="T215" s="18">
        <v>0</v>
      </c>
      <c r="U215" s="18"/>
      <c r="V215" s="18"/>
      <c r="W215" s="18"/>
      <c r="X215" s="18" t="s">
        <v>22</v>
      </c>
      <c r="Y215" s="18"/>
      <c r="Z215" s="18"/>
      <c r="AA215" s="18"/>
      <c r="AB215" s="18">
        <v>9.0949470177292803E-10</v>
      </c>
      <c r="AC215" s="18"/>
      <c r="AD215" s="18">
        <v>2403450000</v>
      </c>
      <c r="AE215" s="18"/>
      <c r="AF215" s="18"/>
      <c r="AG215" s="18"/>
      <c r="AH215" s="18"/>
      <c r="AI215" s="6"/>
    </row>
    <row r="216" spans="1:35" s="1" customFormat="1" ht="11.1" customHeight="1" x14ac:dyDescent="0.2"/>
    <row r="217" spans="1:35" s="1" customFormat="1" ht="24.6" customHeight="1" x14ac:dyDescent="0.2">
      <c r="A217" s="9" t="s">
        <v>224</v>
      </c>
      <c r="B217" s="9"/>
      <c r="C217" s="9"/>
      <c r="D217" s="9"/>
      <c r="E217" s="9"/>
      <c r="F217" s="9"/>
      <c r="G217" s="9"/>
      <c r="H217" s="9"/>
      <c r="I217" s="9"/>
      <c r="J217" s="25">
        <v>2313950000</v>
      </c>
      <c r="K217" s="25"/>
      <c r="L217" s="15">
        <v>2403450000</v>
      </c>
      <c r="M217" s="15"/>
      <c r="N217" s="15">
        <v>0</v>
      </c>
      <c r="O217" s="15"/>
      <c r="P217" s="15">
        <v>0</v>
      </c>
      <c r="Q217" s="15"/>
      <c r="R217" s="15"/>
      <c r="S217" s="15">
        <v>0</v>
      </c>
      <c r="T217" s="15"/>
      <c r="U217" s="15"/>
      <c r="V217" s="15"/>
      <c r="W217" s="15" t="s">
        <v>22</v>
      </c>
      <c r="X217" s="15"/>
      <c r="Y217" s="15"/>
      <c r="Z217" s="15"/>
      <c r="AA217" s="15">
        <f>-(-9.09494701772928E-10)</f>
        <v>9.0949470177292803E-10</v>
      </c>
      <c r="AB217" s="15"/>
      <c r="AC217" s="15">
        <v>2403450000</v>
      </c>
      <c r="AD217" s="15"/>
      <c r="AE217" s="15"/>
      <c r="AF217" s="15"/>
      <c r="AG217" s="15"/>
      <c r="AH217" s="15"/>
    </row>
    <row r="218" spans="1:35" s="1" customFormat="1" ht="12.2" customHeight="1" x14ac:dyDescent="0.2"/>
    <row r="219" spans="1:35" s="1" customFormat="1" ht="15.95" customHeight="1" x14ac:dyDescent="0.25">
      <c r="A219" s="10" t="s">
        <v>267</v>
      </c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</row>
    <row r="220" spans="1:35" s="1" customFormat="1" ht="16.5" customHeight="1" x14ac:dyDescent="0.2"/>
    <row r="221" spans="1:35" s="1" customFormat="1" ht="18.2" customHeight="1" x14ac:dyDescent="0.25">
      <c r="A221" s="11" t="s">
        <v>251</v>
      </c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</row>
    <row r="222" spans="1:35" s="1" customFormat="1" ht="11.1" customHeight="1" x14ac:dyDescent="0.2"/>
    <row r="223" spans="1:35" s="1" customFormat="1" ht="76.7" customHeight="1" x14ac:dyDescent="0.2">
      <c r="A223" s="12"/>
      <c r="B223" s="12"/>
      <c r="C223" s="12"/>
      <c r="D223" s="2" t="s">
        <v>0</v>
      </c>
      <c r="E223" s="23" t="s">
        <v>1</v>
      </c>
      <c r="F223" s="23"/>
      <c r="G223" s="23"/>
      <c r="H223" s="23" t="s">
        <v>2</v>
      </c>
      <c r="I223" s="23"/>
      <c r="J223" s="23"/>
      <c r="K223" s="26" t="s">
        <v>3</v>
      </c>
      <c r="L223" s="26"/>
      <c r="M223" s="16" t="s">
        <v>4</v>
      </c>
      <c r="N223" s="16"/>
      <c r="O223" s="16" t="s">
        <v>5</v>
      </c>
      <c r="P223" s="16"/>
      <c r="Q223" s="16" t="s">
        <v>6</v>
      </c>
      <c r="R223" s="16"/>
      <c r="S223" s="16"/>
      <c r="T223" s="16" t="s">
        <v>7</v>
      </c>
      <c r="U223" s="16"/>
      <c r="V223" s="16"/>
      <c r="W223" s="16"/>
      <c r="X223" s="16" t="s">
        <v>8</v>
      </c>
      <c r="Y223" s="16"/>
      <c r="Z223" s="16"/>
      <c r="AA223" s="16"/>
      <c r="AB223" s="16" t="s">
        <v>9</v>
      </c>
      <c r="AC223" s="16"/>
      <c r="AD223" s="16" t="s">
        <v>10</v>
      </c>
      <c r="AE223" s="16"/>
      <c r="AF223" s="16"/>
      <c r="AG223" s="16"/>
      <c r="AH223" s="16"/>
      <c r="AI223" s="3"/>
    </row>
    <row r="224" spans="1:35" s="1" customFormat="1" ht="22.9" customHeight="1" x14ac:dyDescent="0.2">
      <c r="A224" s="13" t="s">
        <v>11</v>
      </c>
      <c r="B224" s="13"/>
      <c r="C224" s="13"/>
      <c r="D224" s="4" t="s">
        <v>225</v>
      </c>
      <c r="E224" s="13" t="s">
        <v>226</v>
      </c>
      <c r="F224" s="13"/>
      <c r="G224" s="13"/>
      <c r="H224" s="13" t="s">
        <v>227</v>
      </c>
      <c r="I224" s="13"/>
      <c r="J224" s="13"/>
      <c r="K224" s="27">
        <v>8329000</v>
      </c>
      <c r="L224" s="27"/>
      <c r="M224" s="19">
        <v>8329000</v>
      </c>
      <c r="N224" s="19"/>
      <c r="O224" s="17" t="s">
        <v>15</v>
      </c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9">
        <v>8329000</v>
      </c>
      <c r="AE224" s="19"/>
      <c r="AF224" s="19"/>
      <c r="AG224" s="19"/>
      <c r="AH224" s="19"/>
      <c r="AI224" s="5"/>
    </row>
    <row r="225" spans="1:35" s="1" customFormat="1" ht="22.9" customHeight="1" x14ac:dyDescent="0.2">
      <c r="A225" s="13" t="s">
        <v>11</v>
      </c>
      <c r="B225" s="13"/>
      <c r="C225" s="13"/>
      <c r="D225" s="4" t="s">
        <v>228</v>
      </c>
      <c r="E225" s="13" t="s">
        <v>43</v>
      </c>
      <c r="F225" s="13"/>
      <c r="G225" s="13"/>
      <c r="H225" s="13" t="s">
        <v>229</v>
      </c>
      <c r="I225" s="13"/>
      <c r="J225" s="13"/>
      <c r="K225" s="27">
        <v>1247000</v>
      </c>
      <c r="L225" s="27"/>
      <c r="M225" s="19">
        <v>1247000</v>
      </c>
      <c r="N225" s="19"/>
      <c r="O225" s="17" t="s">
        <v>15</v>
      </c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9">
        <v>1247000</v>
      </c>
      <c r="AE225" s="19"/>
      <c r="AF225" s="19"/>
      <c r="AG225" s="19"/>
      <c r="AH225" s="19"/>
      <c r="AI225" s="5"/>
    </row>
    <row r="226" spans="1:35" s="1" customFormat="1" ht="18.2" customHeight="1" x14ac:dyDescent="0.2">
      <c r="A226" s="9" t="s">
        <v>28</v>
      </c>
      <c r="B226" s="9"/>
      <c r="C226" s="9"/>
      <c r="D226" s="9"/>
      <c r="E226" s="9"/>
      <c r="F226" s="9"/>
      <c r="G226" s="9"/>
      <c r="H226" s="9"/>
      <c r="I226" s="9"/>
      <c r="J226" s="9"/>
      <c r="K226" s="28">
        <v>9576000</v>
      </c>
      <c r="L226" s="28"/>
      <c r="M226" s="18">
        <v>9576000</v>
      </c>
      <c r="N226" s="18"/>
      <c r="O226" s="18">
        <v>0</v>
      </c>
      <c r="P226" s="18"/>
      <c r="Q226" s="18">
        <v>0</v>
      </c>
      <c r="R226" s="18"/>
      <c r="S226" s="18"/>
      <c r="T226" s="18">
        <v>0</v>
      </c>
      <c r="U226" s="18"/>
      <c r="V226" s="18"/>
      <c r="W226" s="18"/>
      <c r="X226" s="18" t="s">
        <v>22</v>
      </c>
      <c r="Y226" s="18"/>
      <c r="Z226" s="18"/>
      <c r="AA226" s="18"/>
      <c r="AB226" s="18">
        <v>0</v>
      </c>
      <c r="AC226" s="18"/>
      <c r="AD226" s="18">
        <v>9576000</v>
      </c>
      <c r="AE226" s="18"/>
      <c r="AF226" s="18"/>
      <c r="AG226" s="18"/>
      <c r="AH226" s="18"/>
      <c r="AI226" s="6"/>
    </row>
    <row r="227" spans="1:35" s="1" customFormat="1" ht="11.1" customHeight="1" x14ac:dyDescent="0.2"/>
    <row r="228" spans="1:35" s="1" customFormat="1" ht="18.2" customHeight="1" x14ac:dyDescent="0.2">
      <c r="A228" s="9" t="s">
        <v>230</v>
      </c>
      <c r="B228" s="9"/>
      <c r="C228" s="9"/>
      <c r="D228" s="9"/>
      <c r="E228" s="9"/>
      <c r="F228" s="9"/>
      <c r="G228" s="9"/>
      <c r="H228" s="9"/>
      <c r="I228" s="9"/>
      <c r="J228" s="25">
        <v>9576000</v>
      </c>
      <c r="K228" s="25"/>
      <c r="L228" s="15">
        <v>9576000</v>
      </c>
      <c r="M228" s="15"/>
      <c r="N228" s="15">
        <v>0</v>
      </c>
      <c r="O228" s="15"/>
      <c r="P228" s="15">
        <v>0</v>
      </c>
      <c r="Q228" s="15"/>
      <c r="R228" s="15"/>
      <c r="S228" s="15">
        <v>0</v>
      </c>
      <c r="T228" s="15"/>
      <c r="U228" s="15"/>
      <c r="V228" s="15"/>
      <c r="W228" s="15" t="s">
        <v>22</v>
      </c>
      <c r="X228" s="15"/>
      <c r="Y228" s="15"/>
      <c r="Z228" s="15"/>
      <c r="AA228" s="15">
        <v>0</v>
      </c>
      <c r="AB228" s="15"/>
      <c r="AC228" s="15">
        <v>9576000</v>
      </c>
      <c r="AD228" s="15"/>
      <c r="AE228" s="15"/>
      <c r="AF228" s="15"/>
      <c r="AG228" s="15"/>
      <c r="AH228" s="15"/>
    </row>
    <row r="229" spans="1:35" s="1" customFormat="1" ht="12.2" customHeight="1" x14ac:dyDescent="0.2"/>
    <row r="230" spans="1:35" s="1" customFormat="1" ht="15.95" customHeight="1" x14ac:dyDescent="0.25">
      <c r="A230" s="10" t="s">
        <v>268</v>
      </c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</row>
    <row r="231" spans="1:35" s="1" customFormat="1" ht="16.5" customHeight="1" x14ac:dyDescent="0.2"/>
    <row r="232" spans="1:35" s="1" customFormat="1" ht="18.2" customHeight="1" x14ac:dyDescent="0.25">
      <c r="A232" s="11" t="s">
        <v>251</v>
      </c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</row>
    <row r="233" spans="1:35" s="1" customFormat="1" ht="11.1" customHeight="1" x14ac:dyDescent="0.2"/>
    <row r="234" spans="1:35" s="1" customFormat="1" ht="76.7" customHeight="1" x14ac:dyDescent="0.2">
      <c r="A234" s="12"/>
      <c r="B234" s="12"/>
      <c r="C234" s="12"/>
      <c r="D234" s="2" t="s">
        <v>0</v>
      </c>
      <c r="E234" s="23" t="s">
        <v>1</v>
      </c>
      <c r="F234" s="23"/>
      <c r="G234" s="23"/>
      <c r="H234" s="23" t="s">
        <v>2</v>
      </c>
      <c r="I234" s="23"/>
      <c r="J234" s="23"/>
      <c r="K234" s="26" t="s">
        <v>3</v>
      </c>
      <c r="L234" s="26"/>
      <c r="M234" s="16" t="s">
        <v>4</v>
      </c>
      <c r="N234" s="16"/>
      <c r="O234" s="16" t="s">
        <v>5</v>
      </c>
      <c r="P234" s="16"/>
      <c r="Q234" s="16" t="s">
        <v>6</v>
      </c>
      <c r="R234" s="16"/>
      <c r="S234" s="16"/>
      <c r="T234" s="16" t="s">
        <v>7</v>
      </c>
      <c r="U234" s="16"/>
      <c r="V234" s="16"/>
      <c r="W234" s="16"/>
      <c r="X234" s="16" t="s">
        <v>8</v>
      </c>
      <c r="Y234" s="16"/>
      <c r="Z234" s="16"/>
      <c r="AA234" s="16"/>
      <c r="AB234" s="16" t="s">
        <v>9</v>
      </c>
      <c r="AC234" s="16"/>
      <c r="AD234" s="16" t="s">
        <v>10</v>
      </c>
      <c r="AE234" s="16"/>
      <c r="AF234" s="16"/>
      <c r="AG234" s="16"/>
      <c r="AH234" s="16"/>
      <c r="AI234" s="3"/>
    </row>
    <row r="235" spans="1:35" s="1" customFormat="1" ht="22.9" customHeight="1" x14ac:dyDescent="0.2">
      <c r="A235" s="13" t="s">
        <v>11</v>
      </c>
      <c r="B235" s="13"/>
      <c r="C235" s="13"/>
      <c r="D235" s="4" t="s">
        <v>231</v>
      </c>
      <c r="E235" s="13" t="s">
        <v>96</v>
      </c>
      <c r="F235" s="13"/>
      <c r="G235" s="13"/>
      <c r="H235" s="13" t="s">
        <v>232</v>
      </c>
      <c r="I235" s="13"/>
      <c r="J235" s="13"/>
      <c r="K235" s="27">
        <v>515000</v>
      </c>
      <c r="L235" s="27"/>
      <c r="M235" s="19">
        <v>515000</v>
      </c>
      <c r="N235" s="19"/>
      <c r="O235" s="17" t="s">
        <v>15</v>
      </c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9">
        <v>515000</v>
      </c>
      <c r="AE235" s="19"/>
      <c r="AF235" s="19"/>
      <c r="AG235" s="19"/>
      <c r="AH235" s="19"/>
      <c r="AI235" s="5"/>
    </row>
    <row r="236" spans="1:35" s="1" customFormat="1" ht="18.2" customHeight="1" x14ac:dyDescent="0.2">
      <c r="A236" s="9" t="s">
        <v>28</v>
      </c>
      <c r="B236" s="9"/>
      <c r="C236" s="9"/>
      <c r="D236" s="9"/>
      <c r="E236" s="9"/>
      <c r="F236" s="9"/>
      <c r="G236" s="9"/>
      <c r="H236" s="9"/>
      <c r="I236" s="9"/>
      <c r="J236" s="9"/>
      <c r="K236" s="28">
        <v>515000</v>
      </c>
      <c r="L236" s="28"/>
      <c r="M236" s="18">
        <v>515000</v>
      </c>
      <c r="N236" s="18"/>
      <c r="O236" s="18">
        <v>0</v>
      </c>
      <c r="P236" s="18"/>
      <c r="Q236" s="18">
        <v>0</v>
      </c>
      <c r="R236" s="18"/>
      <c r="S236" s="18"/>
      <c r="T236" s="18">
        <v>0</v>
      </c>
      <c r="U236" s="18"/>
      <c r="V236" s="18"/>
      <c r="W236" s="18"/>
      <c r="X236" s="18" t="s">
        <v>22</v>
      </c>
      <c r="Y236" s="18"/>
      <c r="Z236" s="18"/>
      <c r="AA236" s="18"/>
      <c r="AB236" s="18">
        <v>0</v>
      </c>
      <c r="AC236" s="18"/>
      <c r="AD236" s="18">
        <v>515000</v>
      </c>
      <c r="AE236" s="18"/>
      <c r="AF236" s="18"/>
      <c r="AG236" s="18"/>
      <c r="AH236" s="18"/>
      <c r="AI236" s="6"/>
    </row>
    <row r="237" spans="1:35" s="1" customFormat="1" ht="11.1" customHeight="1" x14ac:dyDescent="0.2"/>
    <row r="238" spans="1:35" s="1" customFormat="1" ht="24.6" customHeight="1" x14ac:dyDescent="0.2">
      <c r="A238" s="9" t="s">
        <v>233</v>
      </c>
      <c r="B238" s="9"/>
      <c r="C238" s="9"/>
      <c r="D238" s="9"/>
      <c r="E238" s="9"/>
      <c r="F238" s="9"/>
      <c r="G238" s="9"/>
      <c r="H238" s="9"/>
      <c r="I238" s="9"/>
      <c r="J238" s="25">
        <v>515000</v>
      </c>
      <c r="K238" s="25"/>
      <c r="L238" s="15">
        <v>515000</v>
      </c>
      <c r="M238" s="15"/>
      <c r="N238" s="15">
        <v>0</v>
      </c>
      <c r="O238" s="15"/>
      <c r="P238" s="15">
        <v>0</v>
      </c>
      <c r="Q238" s="15"/>
      <c r="R238" s="15"/>
      <c r="S238" s="15">
        <v>0</v>
      </c>
      <c r="T238" s="15"/>
      <c r="U238" s="15"/>
      <c r="V238" s="15"/>
      <c r="W238" s="15" t="s">
        <v>22</v>
      </c>
      <c r="X238" s="15"/>
      <c r="Y238" s="15"/>
      <c r="Z238" s="15"/>
      <c r="AA238" s="15">
        <v>0</v>
      </c>
      <c r="AB238" s="15"/>
      <c r="AC238" s="15">
        <v>515000</v>
      </c>
      <c r="AD238" s="15"/>
      <c r="AE238" s="15"/>
      <c r="AF238" s="15"/>
      <c r="AG238" s="15"/>
      <c r="AH238" s="15"/>
    </row>
    <row r="239" spans="1:35" s="1" customFormat="1" ht="7.5" customHeight="1" x14ac:dyDescent="0.2"/>
    <row r="240" spans="1:35" s="1" customFormat="1" ht="18.2" customHeight="1" x14ac:dyDescent="0.2">
      <c r="A240" s="9" t="s">
        <v>234</v>
      </c>
      <c r="B240" s="9"/>
      <c r="C240" s="9"/>
      <c r="D240" s="9"/>
      <c r="E240" s="9"/>
      <c r="F240" s="9"/>
      <c r="G240" s="9"/>
      <c r="H240" s="9"/>
      <c r="I240" s="9"/>
      <c r="J240" s="15">
        <v>5582978000</v>
      </c>
      <c r="K240" s="15"/>
      <c r="L240" s="15">
        <v>6204484000</v>
      </c>
      <c r="M240" s="15"/>
      <c r="N240" s="15">
        <v>0</v>
      </c>
      <c r="O240" s="15"/>
      <c r="P240" s="15">
        <v>0</v>
      </c>
      <c r="Q240" s="15"/>
      <c r="R240" s="15"/>
      <c r="S240" s="15">
        <v>0</v>
      </c>
      <c r="T240" s="15"/>
      <c r="U240" s="15"/>
      <c r="V240" s="15"/>
      <c r="W240" s="15">
        <v>31602000</v>
      </c>
      <c r="X240" s="15"/>
      <c r="Y240" s="15"/>
      <c r="Z240" s="15"/>
      <c r="AA240" s="15">
        <f>-(-1.59161572810262E-09)</f>
        <v>1.5916157281026201E-9</v>
      </c>
      <c r="AB240" s="15"/>
      <c r="AC240" s="15">
        <v>6236086000</v>
      </c>
      <c r="AD240" s="15"/>
      <c r="AE240" s="15"/>
      <c r="AF240" s="15"/>
      <c r="AG240" s="15"/>
      <c r="AH240" s="15"/>
    </row>
    <row r="241" spans="2:36" s="1" customFormat="1" ht="5.85" customHeight="1" x14ac:dyDescent="0.2"/>
    <row r="242" spans="2:36" s="1" customFormat="1" ht="28.7" customHeight="1" x14ac:dyDescent="0.2">
      <c r="B242" s="7"/>
      <c r="C242" s="20" t="s">
        <v>235</v>
      </c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</row>
    <row r="243" spans="2:36" s="1" customFormat="1" ht="12.2" customHeight="1" x14ac:dyDescent="0.2">
      <c r="B243" s="7"/>
      <c r="C243" s="20" t="s">
        <v>15</v>
      </c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</row>
    <row r="244" spans="2:36" s="1" customFormat="1" ht="13.35" customHeight="1" x14ac:dyDescent="0.2">
      <c r="B244" s="8" t="s">
        <v>236</v>
      </c>
      <c r="C244" s="21" t="s">
        <v>237</v>
      </c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</row>
    <row r="245" spans="2:36" s="1" customFormat="1" ht="18.2" customHeight="1" x14ac:dyDescent="0.2">
      <c r="B245" s="8" t="s">
        <v>238</v>
      </c>
      <c r="C245" s="21" t="s">
        <v>239</v>
      </c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</row>
    <row r="246" spans="2:36" s="1" customFormat="1" ht="18.2" customHeight="1" x14ac:dyDescent="0.2">
      <c r="B246" s="8" t="s">
        <v>240</v>
      </c>
      <c r="C246" s="21" t="s">
        <v>241</v>
      </c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</row>
    <row r="247" spans="2:36" s="1" customFormat="1" ht="18.2" customHeight="1" x14ac:dyDescent="0.2">
      <c r="B247" s="8" t="s">
        <v>242</v>
      </c>
      <c r="C247" s="21" t="s">
        <v>243</v>
      </c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</row>
    <row r="248" spans="2:36" s="1" customFormat="1" ht="11.1" customHeight="1" x14ac:dyDescent="0.2">
      <c r="B248" s="7"/>
      <c r="C248" s="20" t="s">
        <v>15</v>
      </c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</row>
    <row r="249" spans="2:36" s="1" customFormat="1" ht="18.2" customHeight="1" x14ac:dyDescent="0.2">
      <c r="B249" s="8" t="s">
        <v>15</v>
      </c>
      <c r="C249" s="21" t="s">
        <v>15</v>
      </c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</row>
    <row r="250" spans="2:36" s="1" customFormat="1" ht="18.2" customHeight="1" x14ac:dyDescent="0.2">
      <c r="B250" s="8" t="s">
        <v>15</v>
      </c>
      <c r="C250" s="21" t="s">
        <v>15</v>
      </c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</row>
    <row r="251" spans="2:36" s="1" customFormat="1" ht="18.2" customHeight="1" x14ac:dyDescent="0.2">
      <c r="B251" s="8" t="s">
        <v>15</v>
      </c>
      <c r="C251" s="21" t="s">
        <v>15</v>
      </c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</row>
    <row r="252" spans="2:36" s="1" customFormat="1" ht="18.2" customHeight="1" x14ac:dyDescent="0.2">
      <c r="B252" s="8" t="s">
        <v>15</v>
      </c>
      <c r="C252" s="21" t="s">
        <v>15</v>
      </c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</row>
    <row r="253" spans="2:36" s="1" customFormat="1" ht="18.2" customHeight="1" x14ac:dyDescent="0.2">
      <c r="B253" s="8" t="s">
        <v>15</v>
      </c>
      <c r="C253" s="21" t="s">
        <v>15</v>
      </c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</row>
    <row r="254" spans="2:36" s="1" customFormat="1" ht="13.35" customHeight="1" x14ac:dyDescent="0.2">
      <c r="B254" s="8" t="s">
        <v>15</v>
      </c>
      <c r="C254" s="22" t="s">
        <v>15</v>
      </c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</row>
    <row r="255" spans="2:36" s="1" customFormat="1" ht="28.7" customHeight="1" x14ac:dyDescent="0.2"/>
  </sheetData>
  <mergeCells count="1314">
    <mergeCell ref="Y9:AG10"/>
    <mergeCell ref="Z3:AF6"/>
    <mergeCell ref="A4:E4"/>
    <mergeCell ref="X223:AA223"/>
    <mergeCell ref="X224:AA224"/>
    <mergeCell ref="X225:AA225"/>
    <mergeCell ref="X226:AA226"/>
    <mergeCell ref="X234:AA234"/>
    <mergeCell ref="X235:AA235"/>
    <mergeCell ref="X236:AA236"/>
    <mergeCell ref="X27:AA27"/>
    <mergeCell ref="X28:AA28"/>
    <mergeCell ref="X29:AA29"/>
    <mergeCell ref="X37:AA37"/>
    <mergeCell ref="X38:AA38"/>
    <mergeCell ref="X39:AA39"/>
    <mergeCell ref="X47:AA47"/>
    <mergeCell ref="X48:AA48"/>
    <mergeCell ref="X49:AA49"/>
    <mergeCell ref="X57:AA57"/>
    <mergeCell ref="X58:AA58"/>
    <mergeCell ref="X59:AA59"/>
    <mergeCell ref="X60:AA60"/>
    <mergeCell ref="X61:AA61"/>
    <mergeCell ref="X62:AA62"/>
    <mergeCell ref="X63:AA63"/>
    <mergeCell ref="X64:AA64"/>
    <mergeCell ref="X65:AA65"/>
    <mergeCell ref="X66:AA66"/>
    <mergeCell ref="X67:AA67"/>
    <mergeCell ref="X68:AA68"/>
    <mergeCell ref="X76:AA76"/>
    <mergeCell ref="X77:AA77"/>
    <mergeCell ref="X78:AA78"/>
    <mergeCell ref="X86:AA86"/>
    <mergeCell ref="X193:AA193"/>
    <mergeCell ref="X194:AA194"/>
    <mergeCell ref="X195:AA195"/>
    <mergeCell ref="X196:AA196"/>
    <mergeCell ref="X197:AA197"/>
    <mergeCell ref="X198:AA198"/>
    <mergeCell ref="X199:AA199"/>
    <mergeCell ref="X200:AA200"/>
    <mergeCell ref="X201:AA201"/>
    <mergeCell ref="X202:AA202"/>
    <mergeCell ref="X203:AA203"/>
    <mergeCell ref="X204:AA204"/>
    <mergeCell ref="X205:AA205"/>
    <mergeCell ref="X206:AA206"/>
    <mergeCell ref="X207:AA207"/>
    <mergeCell ref="X208:AA208"/>
    <mergeCell ref="X209:AA209"/>
    <mergeCell ref="X159:AA159"/>
    <mergeCell ref="X16:AA16"/>
    <mergeCell ref="X160:AA160"/>
    <mergeCell ref="X168:AA168"/>
    <mergeCell ref="X169:AA169"/>
    <mergeCell ref="X17:AA17"/>
    <mergeCell ref="X170:AA170"/>
    <mergeCell ref="X178:AA178"/>
    <mergeCell ref="X179:AA179"/>
    <mergeCell ref="X18:AA18"/>
    <mergeCell ref="X180:AA180"/>
    <mergeCell ref="X188:AA188"/>
    <mergeCell ref="X189:AA189"/>
    <mergeCell ref="X19:AA19"/>
    <mergeCell ref="X190:AA190"/>
    <mergeCell ref="X191:AA191"/>
    <mergeCell ref="X192:AA192"/>
    <mergeCell ref="X87:AA87"/>
    <mergeCell ref="X88:AA88"/>
    <mergeCell ref="X96:AA96"/>
    <mergeCell ref="X97:AA97"/>
    <mergeCell ref="X98:AA98"/>
    <mergeCell ref="W228:Z228"/>
    <mergeCell ref="W238:Z238"/>
    <mergeCell ref="W240:Z240"/>
    <mergeCell ref="W31:Z31"/>
    <mergeCell ref="W41:Z41"/>
    <mergeCell ref="W51:Z51"/>
    <mergeCell ref="W70:Z70"/>
    <mergeCell ref="W80:Z80"/>
    <mergeCell ref="W90:Z90"/>
    <mergeCell ref="X106:AA106"/>
    <mergeCell ref="X107:AA107"/>
    <mergeCell ref="X108:AA108"/>
    <mergeCell ref="X116:AA116"/>
    <mergeCell ref="X117:AA117"/>
    <mergeCell ref="X118:AA118"/>
    <mergeCell ref="X126:AA126"/>
    <mergeCell ref="X127:AA127"/>
    <mergeCell ref="X128:AA128"/>
    <mergeCell ref="X129:AA129"/>
    <mergeCell ref="X130:AA130"/>
    <mergeCell ref="X138:AA138"/>
    <mergeCell ref="X139:AA139"/>
    <mergeCell ref="X140:AA140"/>
    <mergeCell ref="X148:AA148"/>
    <mergeCell ref="X149:AA149"/>
    <mergeCell ref="X150:AA150"/>
    <mergeCell ref="X151:AA151"/>
    <mergeCell ref="X152:AA152"/>
    <mergeCell ref="X153:AA153"/>
    <mergeCell ref="X154:AA154"/>
    <mergeCell ref="X155:AA155"/>
    <mergeCell ref="X156:AA156"/>
    <mergeCell ref="T224:W224"/>
    <mergeCell ref="T225:W225"/>
    <mergeCell ref="T226:W226"/>
    <mergeCell ref="T234:W234"/>
    <mergeCell ref="T235:W235"/>
    <mergeCell ref="T236:W236"/>
    <mergeCell ref="T27:W27"/>
    <mergeCell ref="T28:W28"/>
    <mergeCell ref="T29:W29"/>
    <mergeCell ref="T37:W37"/>
    <mergeCell ref="T38:W38"/>
    <mergeCell ref="T39:W39"/>
    <mergeCell ref="T47:W47"/>
    <mergeCell ref="T48:W48"/>
    <mergeCell ref="T49:W49"/>
    <mergeCell ref="T57:W57"/>
    <mergeCell ref="T58:W58"/>
    <mergeCell ref="T59:W59"/>
    <mergeCell ref="T60:W60"/>
    <mergeCell ref="T61:W61"/>
    <mergeCell ref="T62:W62"/>
    <mergeCell ref="T63:W63"/>
    <mergeCell ref="T64:W64"/>
    <mergeCell ref="T65:W65"/>
    <mergeCell ref="T66:W66"/>
    <mergeCell ref="T67:W67"/>
    <mergeCell ref="T68:W68"/>
    <mergeCell ref="T76:W76"/>
    <mergeCell ref="T77:W77"/>
    <mergeCell ref="T78:W78"/>
    <mergeCell ref="T86:W86"/>
    <mergeCell ref="T87:W87"/>
    <mergeCell ref="T193:W193"/>
    <mergeCell ref="T194:W194"/>
    <mergeCell ref="T195:W195"/>
    <mergeCell ref="T196:W196"/>
    <mergeCell ref="T197:W197"/>
    <mergeCell ref="T198:W198"/>
    <mergeCell ref="T199:W199"/>
    <mergeCell ref="T200:W200"/>
    <mergeCell ref="T201:W201"/>
    <mergeCell ref="T202:W202"/>
    <mergeCell ref="T203:W203"/>
    <mergeCell ref="T204:W204"/>
    <mergeCell ref="T205:W205"/>
    <mergeCell ref="T206:W206"/>
    <mergeCell ref="T207:W207"/>
    <mergeCell ref="T208:W208"/>
    <mergeCell ref="T209:W209"/>
    <mergeCell ref="T159:W159"/>
    <mergeCell ref="T16:W16"/>
    <mergeCell ref="T160:W160"/>
    <mergeCell ref="T168:W168"/>
    <mergeCell ref="T169:W169"/>
    <mergeCell ref="T17:W17"/>
    <mergeCell ref="T170:W170"/>
    <mergeCell ref="T178:W178"/>
    <mergeCell ref="T179:W179"/>
    <mergeCell ref="T18:W18"/>
    <mergeCell ref="T180:W180"/>
    <mergeCell ref="T188:W188"/>
    <mergeCell ref="T189:W189"/>
    <mergeCell ref="T19:W19"/>
    <mergeCell ref="T190:W190"/>
    <mergeCell ref="T191:W191"/>
    <mergeCell ref="T192:W192"/>
    <mergeCell ref="T88:W88"/>
    <mergeCell ref="T96:W96"/>
    <mergeCell ref="T97:W97"/>
    <mergeCell ref="T98:W98"/>
    <mergeCell ref="W100:Z100"/>
    <mergeCell ref="W110:Z110"/>
    <mergeCell ref="W120:Z120"/>
    <mergeCell ref="W132:Z132"/>
    <mergeCell ref="W142:Z142"/>
    <mergeCell ref="W162:Z162"/>
    <mergeCell ref="W172:Z172"/>
    <mergeCell ref="W182:Z182"/>
    <mergeCell ref="W21:Z21"/>
    <mergeCell ref="X157:AA157"/>
    <mergeCell ref="X158:AA158"/>
    <mergeCell ref="S228:V228"/>
    <mergeCell ref="S238:V238"/>
    <mergeCell ref="S240:V240"/>
    <mergeCell ref="S31:V31"/>
    <mergeCell ref="S41:V41"/>
    <mergeCell ref="S51:V51"/>
    <mergeCell ref="S70:V70"/>
    <mergeCell ref="S80:V80"/>
    <mergeCell ref="S90:V90"/>
    <mergeCell ref="T106:W106"/>
    <mergeCell ref="T107:W107"/>
    <mergeCell ref="T108:W108"/>
    <mergeCell ref="T116:W116"/>
    <mergeCell ref="T117:W117"/>
    <mergeCell ref="T118:W118"/>
    <mergeCell ref="T126:W126"/>
    <mergeCell ref="T127:W127"/>
    <mergeCell ref="T128:W128"/>
    <mergeCell ref="T129:W129"/>
    <mergeCell ref="T130:W130"/>
    <mergeCell ref="T138:W138"/>
    <mergeCell ref="T139:W139"/>
    <mergeCell ref="T140:W140"/>
    <mergeCell ref="T148:W148"/>
    <mergeCell ref="T149:W149"/>
    <mergeCell ref="T150:W150"/>
    <mergeCell ref="T151:W151"/>
    <mergeCell ref="T152:W152"/>
    <mergeCell ref="T153:W153"/>
    <mergeCell ref="T154:W154"/>
    <mergeCell ref="T155:W155"/>
    <mergeCell ref="T156:W156"/>
    <mergeCell ref="Q224:S224"/>
    <mergeCell ref="Q225:S225"/>
    <mergeCell ref="Q226:S226"/>
    <mergeCell ref="Q234:S234"/>
    <mergeCell ref="Q235:S235"/>
    <mergeCell ref="Q236:S236"/>
    <mergeCell ref="Q27:S27"/>
    <mergeCell ref="Q28:S28"/>
    <mergeCell ref="Q29:S29"/>
    <mergeCell ref="Q37:S37"/>
    <mergeCell ref="Q38:S38"/>
    <mergeCell ref="Q39:S39"/>
    <mergeCell ref="Q47:S47"/>
    <mergeCell ref="Q48:S48"/>
    <mergeCell ref="Q49:S49"/>
    <mergeCell ref="Q57:S57"/>
    <mergeCell ref="Q58:S58"/>
    <mergeCell ref="Q59:S59"/>
    <mergeCell ref="Q60:S60"/>
    <mergeCell ref="Q61:S61"/>
    <mergeCell ref="Q62:S62"/>
    <mergeCell ref="Q63:S63"/>
    <mergeCell ref="Q64:S64"/>
    <mergeCell ref="Q65:S65"/>
    <mergeCell ref="Q66:S66"/>
    <mergeCell ref="Q67:S67"/>
    <mergeCell ref="Q68:S68"/>
    <mergeCell ref="Q76:S76"/>
    <mergeCell ref="Q77:S77"/>
    <mergeCell ref="Q78:S78"/>
    <mergeCell ref="Q86:S86"/>
    <mergeCell ref="Q87:S87"/>
    <mergeCell ref="Q200:S200"/>
    <mergeCell ref="Q201:S201"/>
    <mergeCell ref="Q202:S202"/>
    <mergeCell ref="Q203:S203"/>
    <mergeCell ref="Q204:S204"/>
    <mergeCell ref="Q205:S205"/>
    <mergeCell ref="Q206:S206"/>
    <mergeCell ref="Q207:S207"/>
    <mergeCell ref="Q208:S208"/>
    <mergeCell ref="Q209:S209"/>
    <mergeCell ref="Q210:S210"/>
    <mergeCell ref="Q211:S211"/>
    <mergeCell ref="Q212:S212"/>
    <mergeCell ref="Q213:S213"/>
    <mergeCell ref="Q214:S214"/>
    <mergeCell ref="Q215:S215"/>
    <mergeCell ref="Q223:S223"/>
    <mergeCell ref="S217:V217"/>
    <mergeCell ref="T210:W210"/>
    <mergeCell ref="T211:W211"/>
    <mergeCell ref="T212:W212"/>
    <mergeCell ref="T213:W213"/>
    <mergeCell ref="T214:W214"/>
    <mergeCell ref="T215:W215"/>
    <mergeCell ref="T223:W223"/>
    <mergeCell ref="W217:Z217"/>
    <mergeCell ref="X210:AA210"/>
    <mergeCell ref="X211:AA211"/>
    <mergeCell ref="X212:AA212"/>
    <mergeCell ref="X213:AA213"/>
    <mergeCell ref="X214:AA214"/>
    <mergeCell ref="X215:AA215"/>
    <mergeCell ref="Q178:S178"/>
    <mergeCell ref="Q179:S179"/>
    <mergeCell ref="Q18:S18"/>
    <mergeCell ref="Q180:S180"/>
    <mergeCell ref="Q188:S188"/>
    <mergeCell ref="Q189:S189"/>
    <mergeCell ref="Q19:S19"/>
    <mergeCell ref="Q190:S190"/>
    <mergeCell ref="Q191:S191"/>
    <mergeCell ref="Q192:S192"/>
    <mergeCell ref="Q193:S193"/>
    <mergeCell ref="Q194:S194"/>
    <mergeCell ref="Q195:S195"/>
    <mergeCell ref="Q196:S196"/>
    <mergeCell ref="Q197:S197"/>
    <mergeCell ref="Q198:S198"/>
    <mergeCell ref="Q199:S199"/>
    <mergeCell ref="Q88:S88"/>
    <mergeCell ref="Q96:S96"/>
    <mergeCell ref="Q97:S97"/>
    <mergeCell ref="Q98:S98"/>
    <mergeCell ref="S100:V100"/>
    <mergeCell ref="S110:V110"/>
    <mergeCell ref="S120:V120"/>
    <mergeCell ref="S132:V132"/>
    <mergeCell ref="S142:V142"/>
    <mergeCell ref="S162:V162"/>
    <mergeCell ref="S172:V172"/>
    <mergeCell ref="S182:V182"/>
    <mergeCell ref="S21:V21"/>
    <mergeCell ref="T157:W157"/>
    <mergeCell ref="T158:W158"/>
    <mergeCell ref="P228:R228"/>
    <mergeCell ref="P238:R238"/>
    <mergeCell ref="P240:R240"/>
    <mergeCell ref="P31:R31"/>
    <mergeCell ref="P41:R41"/>
    <mergeCell ref="P51:R51"/>
    <mergeCell ref="P70:R70"/>
    <mergeCell ref="P80:R80"/>
    <mergeCell ref="P90:R90"/>
    <mergeCell ref="Q106:S106"/>
    <mergeCell ref="Q107:S107"/>
    <mergeCell ref="Q108:S108"/>
    <mergeCell ref="Q116:S116"/>
    <mergeCell ref="Q117:S117"/>
    <mergeCell ref="Q118:S118"/>
    <mergeCell ref="Q126:S126"/>
    <mergeCell ref="Q127:S127"/>
    <mergeCell ref="Q128:S128"/>
    <mergeCell ref="Q129:S129"/>
    <mergeCell ref="Q130:S130"/>
    <mergeCell ref="Q138:S138"/>
    <mergeCell ref="Q139:S139"/>
    <mergeCell ref="Q140:S140"/>
    <mergeCell ref="Q148:S148"/>
    <mergeCell ref="Q149:S149"/>
    <mergeCell ref="Q150:S150"/>
    <mergeCell ref="Q151:S151"/>
    <mergeCell ref="Q152:S152"/>
    <mergeCell ref="Q153:S153"/>
    <mergeCell ref="Q154:S154"/>
    <mergeCell ref="Q155:S155"/>
    <mergeCell ref="Q156:S156"/>
    <mergeCell ref="O236:P236"/>
    <mergeCell ref="O27:P27"/>
    <mergeCell ref="O28:P28"/>
    <mergeCell ref="O29:P29"/>
    <mergeCell ref="O37:P37"/>
    <mergeCell ref="O38:P38"/>
    <mergeCell ref="O39:P39"/>
    <mergeCell ref="O47:P47"/>
    <mergeCell ref="O48:P48"/>
    <mergeCell ref="O49:P49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O76:P76"/>
    <mergeCell ref="O77:P77"/>
    <mergeCell ref="O78:P78"/>
    <mergeCell ref="O86:P86"/>
    <mergeCell ref="O87:P87"/>
    <mergeCell ref="O88:P88"/>
    <mergeCell ref="O96:P96"/>
    <mergeCell ref="O97:P97"/>
    <mergeCell ref="O98:P98"/>
    <mergeCell ref="P100:R100"/>
    <mergeCell ref="O179:P179"/>
    <mergeCell ref="O18:P18"/>
    <mergeCell ref="O180:P180"/>
    <mergeCell ref="O188:P188"/>
    <mergeCell ref="O189:P189"/>
    <mergeCell ref="O19:P19"/>
    <mergeCell ref="O190:P190"/>
    <mergeCell ref="O191:P191"/>
    <mergeCell ref="O192:P192"/>
    <mergeCell ref="O193:P193"/>
    <mergeCell ref="O194:P194"/>
    <mergeCell ref="O195:P195"/>
    <mergeCell ref="O196:P196"/>
    <mergeCell ref="O197:P197"/>
    <mergeCell ref="O198:P198"/>
    <mergeCell ref="O199:P199"/>
    <mergeCell ref="O200:P200"/>
    <mergeCell ref="P110:R110"/>
    <mergeCell ref="P120:R120"/>
    <mergeCell ref="P132:R132"/>
    <mergeCell ref="P142:R142"/>
    <mergeCell ref="P162:R162"/>
    <mergeCell ref="P172:R172"/>
    <mergeCell ref="P182:R182"/>
    <mergeCell ref="P21:R21"/>
    <mergeCell ref="Q157:S157"/>
    <mergeCell ref="Q158:S158"/>
    <mergeCell ref="Q159:S159"/>
    <mergeCell ref="Q160:S160"/>
    <mergeCell ref="Q168:S168"/>
    <mergeCell ref="Q169:S169"/>
    <mergeCell ref="Q170:S170"/>
    <mergeCell ref="N238:O238"/>
    <mergeCell ref="N240:O240"/>
    <mergeCell ref="N31:O31"/>
    <mergeCell ref="N41:O41"/>
    <mergeCell ref="N51:O51"/>
    <mergeCell ref="N70:O70"/>
    <mergeCell ref="N80:O80"/>
    <mergeCell ref="N90:O90"/>
    <mergeCell ref="O106:P106"/>
    <mergeCell ref="O107:P107"/>
    <mergeCell ref="O108:P108"/>
    <mergeCell ref="O116:P116"/>
    <mergeCell ref="O117:P117"/>
    <mergeCell ref="O118:P118"/>
    <mergeCell ref="O126:P126"/>
    <mergeCell ref="O127:P127"/>
    <mergeCell ref="O128:P128"/>
    <mergeCell ref="O129:P129"/>
    <mergeCell ref="O130:P130"/>
    <mergeCell ref="O138:P138"/>
    <mergeCell ref="O139:P139"/>
    <mergeCell ref="O140:P140"/>
    <mergeCell ref="O148:P148"/>
    <mergeCell ref="O149:P149"/>
    <mergeCell ref="O150:P150"/>
    <mergeCell ref="O151:P151"/>
    <mergeCell ref="O152:P152"/>
    <mergeCell ref="O153:P153"/>
    <mergeCell ref="O154:P154"/>
    <mergeCell ref="O155:P155"/>
    <mergeCell ref="O156:P156"/>
    <mergeCell ref="O157:P157"/>
    <mergeCell ref="M236:N236"/>
    <mergeCell ref="M27:N27"/>
    <mergeCell ref="M28:N28"/>
    <mergeCell ref="M29:N29"/>
    <mergeCell ref="M37:N37"/>
    <mergeCell ref="M38:N38"/>
    <mergeCell ref="M39:N39"/>
    <mergeCell ref="M47:N47"/>
    <mergeCell ref="M48:N48"/>
    <mergeCell ref="M49:N49"/>
    <mergeCell ref="M57:N57"/>
    <mergeCell ref="M58:N58"/>
    <mergeCell ref="M59:N59"/>
    <mergeCell ref="M60:N60"/>
    <mergeCell ref="M61:N61"/>
    <mergeCell ref="M62:N62"/>
    <mergeCell ref="M63:N63"/>
    <mergeCell ref="M64:N64"/>
    <mergeCell ref="M65:N65"/>
    <mergeCell ref="M66:N66"/>
    <mergeCell ref="M67:N67"/>
    <mergeCell ref="M68:N68"/>
    <mergeCell ref="M76:N76"/>
    <mergeCell ref="M77:N77"/>
    <mergeCell ref="M78:N78"/>
    <mergeCell ref="M86:N86"/>
    <mergeCell ref="M87:N87"/>
    <mergeCell ref="M88:N88"/>
    <mergeCell ref="M96:N96"/>
    <mergeCell ref="M97:N97"/>
    <mergeCell ref="M98:N98"/>
    <mergeCell ref="N100:O100"/>
    <mergeCell ref="M201:N201"/>
    <mergeCell ref="M202:N202"/>
    <mergeCell ref="M203:N203"/>
    <mergeCell ref="M204:N204"/>
    <mergeCell ref="M205:N205"/>
    <mergeCell ref="M206:N206"/>
    <mergeCell ref="M207:N207"/>
    <mergeCell ref="M208:N208"/>
    <mergeCell ref="M209:N209"/>
    <mergeCell ref="M210:N210"/>
    <mergeCell ref="M211:N211"/>
    <mergeCell ref="M212:N212"/>
    <mergeCell ref="M213:N213"/>
    <mergeCell ref="M214:N214"/>
    <mergeCell ref="M215:N215"/>
    <mergeCell ref="M223:N223"/>
    <mergeCell ref="M224:N224"/>
    <mergeCell ref="N217:O217"/>
    <mergeCell ref="O201:P201"/>
    <mergeCell ref="O202:P202"/>
    <mergeCell ref="O203:P203"/>
    <mergeCell ref="O204:P204"/>
    <mergeCell ref="O205:P205"/>
    <mergeCell ref="O206:P206"/>
    <mergeCell ref="O207:P207"/>
    <mergeCell ref="O208:P208"/>
    <mergeCell ref="O209:P209"/>
    <mergeCell ref="O210:P210"/>
    <mergeCell ref="O211:P211"/>
    <mergeCell ref="O212:P212"/>
    <mergeCell ref="O213:P213"/>
    <mergeCell ref="O214:P214"/>
    <mergeCell ref="M179:N179"/>
    <mergeCell ref="M18:N18"/>
    <mergeCell ref="M180:N180"/>
    <mergeCell ref="M188:N188"/>
    <mergeCell ref="M189:N189"/>
    <mergeCell ref="M19:N19"/>
    <mergeCell ref="M190:N190"/>
    <mergeCell ref="M191:N191"/>
    <mergeCell ref="M192:N192"/>
    <mergeCell ref="M193:N193"/>
    <mergeCell ref="M194:N194"/>
    <mergeCell ref="M195:N195"/>
    <mergeCell ref="M196:N196"/>
    <mergeCell ref="M197:N197"/>
    <mergeCell ref="M198:N198"/>
    <mergeCell ref="M199:N199"/>
    <mergeCell ref="M200:N200"/>
    <mergeCell ref="N110:O110"/>
    <mergeCell ref="N120:O120"/>
    <mergeCell ref="N132:O132"/>
    <mergeCell ref="N142:O142"/>
    <mergeCell ref="N162:O162"/>
    <mergeCell ref="N172:O172"/>
    <mergeCell ref="N182:O182"/>
    <mergeCell ref="N21:O21"/>
    <mergeCell ref="O158:P158"/>
    <mergeCell ref="O159:P159"/>
    <mergeCell ref="O160:P160"/>
    <mergeCell ref="O168:P168"/>
    <mergeCell ref="O169:P169"/>
    <mergeCell ref="O170:P170"/>
    <mergeCell ref="O178:P178"/>
    <mergeCell ref="L238:M238"/>
    <mergeCell ref="L240:M240"/>
    <mergeCell ref="L31:M31"/>
    <mergeCell ref="L41:M41"/>
    <mergeCell ref="L51:M51"/>
    <mergeCell ref="L70:M70"/>
    <mergeCell ref="L80:M80"/>
    <mergeCell ref="L90:M90"/>
    <mergeCell ref="M106:N106"/>
    <mergeCell ref="M107:N107"/>
    <mergeCell ref="M108:N108"/>
    <mergeCell ref="M116:N116"/>
    <mergeCell ref="M117:N117"/>
    <mergeCell ref="M118:N118"/>
    <mergeCell ref="M126:N126"/>
    <mergeCell ref="M127:N127"/>
    <mergeCell ref="M128:N128"/>
    <mergeCell ref="M129:N129"/>
    <mergeCell ref="M130:N130"/>
    <mergeCell ref="M138:N138"/>
    <mergeCell ref="M139:N139"/>
    <mergeCell ref="M140:N140"/>
    <mergeCell ref="M148:N148"/>
    <mergeCell ref="M149:N149"/>
    <mergeCell ref="M150:N150"/>
    <mergeCell ref="M151:N151"/>
    <mergeCell ref="M152:N152"/>
    <mergeCell ref="M153:N153"/>
    <mergeCell ref="M154:N154"/>
    <mergeCell ref="M155:N155"/>
    <mergeCell ref="M156:N156"/>
    <mergeCell ref="M157:N157"/>
    <mergeCell ref="K236:L236"/>
    <mergeCell ref="K27:L27"/>
    <mergeCell ref="K28:L28"/>
    <mergeCell ref="K29:L29"/>
    <mergeCell ref="K37:L37"/>
    <mergeCell ref="K38:L38"/>
    <mergeCell ref="K39:L39"/>
    <mergeCell ref="K47:L47"/>
    <mergeCell ref="K48:L48"/>
    <mergeCell ref="K49:L49"/>
    <mergeCell ref="K57:L57"/>
    <mergeCell ref="K58:L58"/>
    <mergeCell ref="K59:L59"/>
    <mergeCell ref="K60:L60"/>
    <mergeCell ref="K61:L61"/>
    <mergeCell ref="K62:L62"/>
    <mergeCell ref="K63:L63"/>
    <mergeCell ref="K64:L64"/>
    <mergeCell ref="K65:L65"/>
    <mergeCell ref="K66:L66"/>
    <mergeCell ref="K67:L67"/>
    <mergeCell ref="K68:L68"/>
    <mergeCell ref="K76:L76"/>
    <mergeCell ref="K77:L77"/>
    <mergeCell ref="K78:L78"/>
    <mergeCell ref="K86:L86"/>
    <mergeCell ref="K87:L87"/>
    <mergeCell ref="K88:L88"/>
    <mergeCell ref="K96:L96"/>
    <mergeCell ref="K97:L97"/>
    <mergeCell ref="K98:L98"/>
    <mergeCell ref="L100:M100"/>
    <mergeCell ref="K205:L205"/>
    <mergeCell ref="K206:L206"/>
    <mergeCell ref="K207:L207"/>
    <mergeCell ref="K208:L208"/>
    <mergeCell ref="K209:L209"/>
    <mergeCell ref="K210:L210"/>
    <mergeCell ref="K211:L211"/>
    <mergeCell ref="K212:L212"/>
    <mergeCell ref="K213:L213"/>
    <mergeCell ref="K214:L214"/>
    <mergeCell ref="K215:L215"/>
    <mergeCell ref="K223:L223"/>
    <mergeCell ref="K224:L224"/>
    <mergeCell ref="K225:L225"/>
    <mergeCell ref="K226:L226"/>
    <mergeCell ref="K234:L234"/>
    <mergeCell ref="K235:L235"/>
    <mergeCell ref="L217:M217"/>
    <mergeCell ref="L228:M228"/>
    <mergeCell ref="M225:N225"/>
    <mergeCell ref="M226:N226"/>
    <mergeCell ref="M234:N234"/>
    <mergeCell ref="M235:N235"/>
    <mergeCell ref="N228:O228"/>
    <mergeCell ref="O215:P215"/>
    <mergeCell ref="O223:P223"/>
    <mergeCell ref="O224:P224"/>
    <mergeCell ref="O225:P225"/>
    <mergeCell ref="O226:P226"/>
    <mergeCell ref="O234:P234"/>
    <mergeCell ref="O235:P235"/>
    <mergeCell ref="P217:R217"/>
    <mergeCell ref="K189:L189"/>
    <mergeCell ref="K19:L19"/>
    <mergeCell ref="K190:L190"/>
    <mergeCell ref="K191:L191"/>
    <mergeCell ref="K192:L192"/>
    <mergeCell ref="K193:L193"/>
    <mergeCell ref="K194:L194"/>
    <mergeCell ref="K195:L195"/>
    <mergeCell ref="K196:L196"/>
    <mergeCell ref="K197:L197"/>
    <mergeCell ref="K198:L198"/>
    <mergeCell ref="K199:L199"/>
    <mergeCell ref="K200:L200"/>
    <mergeCell ref="K201:L201"/>
    <mergeCell ref="K202:L202"/>
    <mergeCell ref="K203:L203"/>
    <mergeCell ref="K204:L204"/>
    <mergeCell ref="L110:M110"/>
    <mergeCell ref="L120:M120"/>
    <mergeCell ref="L132:M132"/>
    <mergeCell ref="L142:M142"/>
    <mergeCell ref="L162:M162"/>
    <mergeCell ref="L172:M172"/>
    <mergeCell ref="L182:M182"/>
    <mergeCell ref="L21:M21"/>
    <mergeCell ref="M158:N158"/>
    <mergeCell ref="M159:N159"/>
    <mergeCell ref="M160:N160"/>
    <mergeCell ref="M168:N168"/>
    <mergeCell ref="M169:N169"/>
    <mergeCell ref="M170:N170"/>
    <mergeCell ref="M178:N178"/>
    <mergeCell ref="K154:L154"/>
    <mergeCell ref="K155:L155"/>
    <mergeCell ref="K156:L156"/>
    <mergeCell ref="K157:L157"/>
    <mergeCell ref="K158:L158"/>
    <mergeCell ref="K159:L159"/>
    <mergeCell ref="K16:L16"/>
    <mergeCell ref="K160:L160"/>
    <mergeCell ref="K168:L168"/>
    <mergeCell ref="K169:L169"/>
    <mergeCell ref="K17:L17"/>
    <mergeCell ref="K170:L170"/>
    <mergeCell ref="K178:L178"/>
    <mergeCell ref="K179:L179"/>
    <mergeCell ref="K18:L18"/>
    <mergeCell ref="K180:L180"/>
    <mergeCell ref="K188:L188"/>
    <mergeCell ref="I3:Q4"/>
    <mergeCell ref="J100:K100"/>
    <mergeCell ref="J110:K110"/>
    <mergeCell ref="J120:K120"/>
    <mergeCell ref="J132:K132"/>
    <mergeCell ref="J142:K142"/>
    <mergeCell ref="J162:K162"/>
    <mergeCell ref="J172:K172"/>
    <mergeCell ref="J182:K182"/>
    <mergeCell ref="J21:K21"/>
    <mergeCell ref="J217:K217"/>
    <mergeCell ref="J228:K228"/>
    <mergeCell ref="J238:K238"/>
    <mergeCell ref="J240:K240"/>
    <mergeCell ref="J31:K31"/>
    <mergeCell ref="J41:K41"/>
    <mergeCell ref="J51:K51"/>
    <mergeCell ref="J70:K70"/>
    <mergeCell ref="J80:K80"/>
    <mergeCell ref="J90:K90"/>
    <mergeCell ref="K106:L106"/>
    <mergeCell ref="K107:L107"/>
    <mergeCell ref="K108:L108"/>
    <mergeCell ref="K116:L116"/>
    <mergeCell ref="K117:L117"/>
    <mergeCell ref="K118:L118"/>
    <mergeCell ref="K126:L126"/>
    <mergeCell ref="K127:L127"/>
    <mergeCell ref="K128:L128"/>
    <mergeCell ref="K129:L129"/>
    <mergeCell ref="K130:L130"/>
    <mergeCell ref="K138:L138"/>
    <mergeCell ref="H211:J211"/>
    <mergeCell ref="H212:J212"/>
    <mergeCell ref="H213:J213"/>
    <mergeCell ref="H214:J214"/>
    <mergeCell ref="H223:J223"/>
    <mergeCell ref="H224:J224"/>
    <mergeCell ref="H225:J225"/>
    <mergeCell ref="H234:J234"/>
    <mergeCell ref="H235:J235"/>
    <mergeCell ref="H27:J27"/>
    <mergeCell ref="H28:J28"/>
    <mergeCell ref="H37:J37"/>
    <mergeCell ref="H38:J38"/>
    <mergeCell ref="H47:J47"/>
    <mergeCell ref="H48:J48"/>
    <mergeCell ref="H57:J57"/>
    <mergeCell ref="H58:J58"/>
    <mergeCell ref="H59:J59"/>
    <mergeCell ref="H60:J60"/>
    <mergeCell ref="H61:J61"/>
    <mergeCell ref="H62:J62"/>
    <mergeCell ref="H63:J63"/>
    <mergeCell ref="H64:J64"/>
    <mergeCell ref="H65:J65"/>
    <mergeCell ref="H66:J66"/>
    <mergeCell ref="H67:J67"/>
    <mergeCell ref="H76:J76"/>
    <mergeCell ref="H77:J77"/>
    <mergeCell ref="H86:J86"/>
    <mergeCell ref="H87:J87"/>
    <mergeCell ref="H96:J96"/>
    <mergeCell ref="H97:J97"/>
    <mergeCell ref="H194:J194"/>
    <mergeCell ref="H195:J195"/>
    <mergeCell ref="H196:J196"/>
    <mergeCell ref="H197:J197"/>
    <mergeCell ref="H198:J198"/>
    <mergeCell ref="H199:J199"/>
    <mergeCell ref="H200:J200"/>
    <mergeCell ref="H201:J201"/>
    <mergeCell ref="H202:J202"/>
    <mergeCell ref="H203:J203"/>
    <mergeCell ref="H204:J204"/>
    <mergeCell ref="H205:J205"/>
    <mergeCell ref="H206:J206"/>
    <mergeCell ref="H207:J207"/>
    <mergeCell ref="H208:J208"/>
    <mergeCell ref="H209:J209"/>
    <mergeCell ref="H210:J210"/>
    <mergeCell ref="H156:J156"/>
    <mergeCell ref="H157:J157"/>
    <mergeCell ref="H158:J158"/>
    <mergeCell ref="H159:J159"/>
    <mergeCell ref="H16:J16"/>
    <mergeCell ref="H168:J168"/>
    <mergeCell ref="H169:J169"/>
    <mergeCell ref="H17:J17"/>
    <mergeCell ref="H178:J178"/>
    <mergeCell ref="H179:J179"/>
    <mergeCell ref="H18:J18"/>
    <mergeCell ref="H188:J188"/>
    <mergeCell ref="H189:J189"/>
    <mergeCell ref="H190:J190"/>
    <mergeCell ref="H191:J191"/>
    <mergeCell ref="H192:J192"/>
    <mergeCell ref="H193:J193"/>
    <mergeCell ref="G6:U7"/>
    <mergeCell ref="H106:J106"/>
    <mergeCell ref="H107:J107"/>
    <mergeCell ref="H116:J116"/>
    <mergeCell ref="H117:J117"/>
    <mergeCell ref="H126:J126"/>
    <mergeCell ref="H127:J127"/>
    <mergeCell ref="H128:J128"/>
    <mergeCell ref="H129:J129"/>
    <mergeCell ref="H138:J138"/>
    <mergeCell ref="H139:J139"/>
    <mergeCell ref="H148:J148"/>
    <mergeCell ref="H149:J149"/>
    <mergeCell ref="H150:J150"/>
    <mergeCell ref="H151:J151"/>
    <mergeCell ref="H152:J152"/>
    <mergeCell ref="H153:J153"/>
    <mergeCell ref="K139:L139"/>
    <mergeCell ref="K140:L140"/>
    <mergeCell ref="K148:L148"/>
    <mergeCell ref="K149:L149"/>
    <mergeCell ref="K150:L150"/>
    <mergeCell ref="K151:L151"/>
    <mergeCell ref="K152:L152"/>
    <mergeCell ref="K153:L153"/>
    <mergeCell ref="M16:N16"/>
    <mergeCell ref="M17:N17"/>
    <mergeCell ref="O16:P16"/>
    <mergeCell ref="O17:P17"/>
    <mergeCell ref="Q16:S16"/>
    <mergeCell ref="Q17:S17"/>
    <mergeCell ref="E235:G235"/>
    <mergeCell ref="E27:G27"/>
    <mergeCell ref="E28:G28"/>
    <mergeCell ref="E37:G37"/>
    <mergeCell ref="E38:G38"/>
    <mergeCell ref="E47:G47"/>
    <mergeCell ref="E48:G48"/>
    <mergeCell ref="E57:G57"/>
    <mergeCell ref="E58:G58"/>
    <mergeCell ref="E59:G59"/>
    <mergeCell ref="E60:G60"/>
    <mergeCell ref="E61:G61"/>
    <mergeCell ref="E62:G62"/>
    <mergeCell ref="E63:G63"/>
    <mergeCell ref="E64:G64"/>
    <mergeCell ref="E65:G65"/>
    <mergeCell ref="E66:G66"/>
    <mergeCell ref="E67:G67"/>
    <mergeCell ref="E76:G76"/>
    <mergeCell ref="E77:G77"/>
    <mergeCell ref="E86:G86"/>
    <mergeCell ref="E87:G87"/>
    <mergeCell ref="E96:G96"/>
    <mergeCell ref="E97:G97"/>
    <mergeCell ref="E202:G202"/>
    <mergeCell ref="E203:G203"/>
    <mergeCell ref="E204:G204"/>
    <mergeCell ref="E205:G205"/>
    <mergeCell ref="E206:G206"/>
    <mergeCell ref="E207:G207"/>
    <mergeCell ref="E208:G208"/>
    <mergeCell ref="E209:G209"/>
    <mergeCell ref="E210:G210"/>
    <mergeCell ref="E211:G211"/>
    <mergeCell ref="E212:G212"/>
    <mergeCell ref="E213:G213"/>
    <mergeCell ref="E214:G214"/>
    <mergeCell ref="E223:G223"/>
    <mergeCell ref="E224:G224"/>
    <mergeCell ref="E225:G225"/>
    <mergeCell ref="E234:G234"/>
    <mergeCell ref="E178:G178"/>
    <mergeCell ref="E179:G179"/>
    <mergeCell ref="E18:G18"/>
    <mergeCell ref="E188:G188"/>
    <mergeCell ref="E189:G189"/>
    <mergeCell ref="E190:G190"/>
    <mergeCell ref="E191:G191"/>
    <mergeCell ref="E192:G192"/>
    <mergeCell ref="E193:G193"/>
    <mergeCell ref="E194:G194"/>
    <mergeCell ref="E195:G195"/>
    <mergeCell ref="E196:G196"/>
    <mergeCell ref="E197:G197"/>
    <mergeCell ref="E198:G198"/>
    <mergeCell ref="E199:G199"/>
    <mergeCell ref="E200:G200"/>
    <mergeCell ref="E201:G201"/>
    <mergeCell ref="C242:AJ242"/>
    <mergeCell ref="C243:AJ243"/>
    <mergeCell ref="C244:AJ244"/>
    <mergeCell ref="C245:AJ245"/>
    <mergeCell ref="C246:AJ246"/>
    <mergeCell ref="C247:AJ247"/>
    <mergeCell ref="C248:AJ248"/>
    <mergeCell ref="C249:AJ249"/>
    <mergeCell ref="C250:AJ250"/>
    <mergeCell ref="C251:AJ251"/>
    <mergeCell ref="C252:AJ252"/>
    <mergeCell ref="C253:AJ253"/>
    <mergeCell ref="C254:AJ254"/>
    <mergeCell ref="E106:G106"/>
    <mergeCell ref="E107:G107"/>
    <mergeCell ref="E116:G116"/>
    <mergeCell ref="E117:G117"/>
    <mergeCell ref="E126:G126"/>
    <mergeCell ref="E127:G127"/>
    <mergeCell ref="E128:G128"/>
    <mergeCell ref="E129:G129"/>
    <mergeCell ref="E138:G138"/>
    <mergeCell ref="E139:G139"/>
    <mergeCell ref="E148:G148"/>
    <mergeCell ref="E149:G149"/>
    <mergeCell ref="E150:G150"/>
    <mergeCell ref="E151:G151"/>
    <mergeCell ref="E152:G152"/>
    <mergeCell ref="E153:G153"/>
    <mergeCell ref="E154:G154"/>
    <mergeCell ref="E155:G155"/>
    <mergeCell ref="E156:G156"/>
    <mergeCell ref="AD234:AH234"/>
    <mergeCell ref="AD235:AH235"/>
    <mergeCell ref="AD236:AH236"/>
    <mergeCell ref="AD27:AH27"/>
    <mergeCell ref="AD28:AH28"/>
    <mergeCell ref="AD29:AH29"/>
    <mergeCell ref="AD37:AH37"/>
    <mergeCell ref="AD38:AH38"/>
    <mergeCell ref="AD39:AH39"/>
    <mergeCell ref="AD47:AH47"/>
    <mergeCell ref="AD48:AH48"/>
    <mergeCell ref="AD49:AH49"/>
    <mergeCell ref="AD57:AH57"/>
    <mergeCell ref="AD58:AH58"/>
    <mergeCell ref="AD59:AH59"/>
    <mergeCell ref="AD60:AH60"/>
    <mergeCell ref="AD61:AH61"/>
    <mergeCell ref="AD62:AH62"/>
    <mergeCell ref="AD63:AH63"/>
    <mergeCell ref="AD64:AH64"/>
    <mergeCell ref="AD65:AH65"/>
    <mergeCell ref="AD66:AH66"/>
    <mergeCell ref="AD67:AH67"/>
    <mergeCell ref="AD68:AH68"/>
    <mergeCell ref="AD76:AH76"/>
    <mergeCell ref="AD77:AH77"/>
    <mergeCell ref="AD78:AH78"/>
    <mergeCell ref="AD86:AH86"/>
    <mergeCell ref="AD87:AH87"/>
    <mergeCell ref="AD88:AH88"/>
    <mergeCell ref="AD96:AH96"/>
    <mergeCell ref="AD97:AH97"/>
    <mergeCell ref="AD199:AH199"/>
    <mergeCell ref="AD200:AH200"/>
    <mergeCell ref="AD201:AH201"/>
    <mergeCell ref="AD202:AH202"/>
    <mergeCell ref="AD203:AH203"/>
    <mergeCell ref="AD204:AH204"/>
    <mergeCell ref="AD205:AH205"/>
    <mergeCell ref="AD206:AH206"/>
    <mergeCell ref="AD207:AH207"/>
    <mergeCell ref="AD208:AH208"/>
    <mergeCell ref="AD209:AH209"/>
    <mergeCell ref="AD210:AH210"/>
    <mergeCell ref="AD211:AH211"/>
    <mergeCell ref="AD212:AH212"/>
    <mergeCell ref="AD213:AH213"/>
    <mergeCell ref="AD214:AH214"/>
    <mergeCell ref="AD215:AH215"/>
    <mergeCell ref="AD170:AH170"/>
    <mergeCell ref="AD178:AH178"/>
    <mergeCell ref="AD179:AH179"/>
    <mergeCell ref="AD18:AH18"/>
    <mergeCell ref="AD180:AH180"/>
    <mergeCell ref="AD188:AH188"/>
    <mergeCell ref="AD189:AH189"/>
    <mergeCell ref="AD19:AH19"/>
    <mergeCell ref="AD190:AH190"/>
    <mergeCell ref="AD191:AH191"/>
    <mergeCell ref="AD192:AH192"/>
    <mergeCell ref="AD193:AH193"/>
    <mergeCell ref="AD194:AH194"/>
    <mergeCell ref="AD195:AH195"/>
    <mergeCell ref="AD196:AH196"/>
    <mergeCell ref="AD197:AH197"/>
    <mergeCell ref="AD198:AH198"/>
    <mergeCell ref="AD98:AH98"/>
    <mergeCell ref="AC228:AH228"/>
    <mergeCell ref="AC238:AH238"/>
    <mergeCell ref="AC240:AH240"/>
    <mergeCell ref="AC31:AH31"/>
    <mergeCell ref="AC41:AH41"/>
    <mergeCell ref="AC51:AH51"/>
    <mergeCell ref="AC70:AH70"/>
    <mergeCell ref="AC80:AH80"/>
    <mergeCell ref="AC90:AH90"/>
    <mergeCell ref="AD106:AH106"/>
    <mergeCell ref="AD107:AH107"/>
    <mergeCell ref="AD108:AH108"/>
    <mergeCell ref="AD116:AH116"/>
    <mergeCell ref="AD117:AH117"/>
    <mergeCell ref="AD118:AH118"/>
    <mergeCell ref="AD126:AH126"/>
    <mergeCell ref="AD127:AH127"/>
    <mergeCell ref="AD128:AH128"/>
    <mergeCell ref="AD129:AH129"/>
    <mergeCell ref="AD130:AH130"/>
    <mergeCell ref="AD138:AH138"/>
    <mergeCell ref="AD139:AH139"/>
    <mergeCell ref="AD140:AH140"/>
    <mergeCell ref="AD148:AH148"/>
    <mergeCell ref="AD149:AH149"/>
    <mergeCell ref="AD150:AH150"/>
    <mergeCell ref="AD151:AH151"/>
    <mergeCell ref="AD152:AH152"/>
    <mergeCell ref="AD153:AH153"/>
    <mergeCell ref="AD154:AH154"/>
    <mergeCell ref="AD155:AH155"/>
    <mergeCell ref="AD156:AH156"/>
    <mergeCell ref="AB234:AC234"/>
    <mergeCell ref="AB235:AC235"/>
    <mergeCell ref="AB236:AC236"/>
    <mergeCell ref="AB27:AC27"/>
    <mergeCell ref="AB28:AC28"/>
    <mergeCell ref="AB29:AC29"/>
    <mergeCell ref="AB37:AC37"/>
    <mergeCell ref="AB38:AC38"/>
    <mergeCell ref="AB39:AC39"/>
    <mergeCell ref="AB47:AC47"/>
    <mergeCell ref="AB48:AC48"/>
    <mergeCell ref="AB49:AC49"/>
    <mergeCell ref="AB57:AC57"/>
    <mergeCell ref="AB58:AC58"/>
    <mergeCell ref="AB59:AC59"/>
    <mergeCell ref="AB60:AC60"/>
    <mergeCell ref="AB61:AC61"/>
    <mergeCell ref="AB62:AC62"/>
    <mergeCell ref="AB63:AC63"/>
    <mergeCell ref="AB64:AC64"/>
    <mergeCell ref="AB65:AC65"/>
    <mergeCell ref="AB66:AC66"/>
    <mergeCell ref="AB67:AC67"/>
    <mergeCell ref="AB68:AC68"/>
    <mergeCell ref="AB76:AC76"/>
    <mergeCell ref="AB77:AC77"/>
    <mergeCell ref="AB78:AC78"/>
    <mergeCell ref="AB86:AC86"/>
    <mergeCell ref="AB87:AC87"/>
    <mergeCell ref="AB88:AC88"/>
    <mergeCell ref="AB96:AC96"/>
    <mergeCell ref="AB97:AC97"/>
    <mergeCell ref="AB203:AC203"/>
    <mergeCell ref="AB204:AC204"/>
    <mergeCell ref="AB205:AC205"/>
    <mergeCell ref="AB206:AC206"/>
    <mergeCell ref="AB207:AC207"/>
    <mergeCell ref="AB208:AC208"/>
    <mergeCell ref="AB209:AC209"/>
    <mergeCell ref="AB210:AC210"/>
    <mergeCell ref="AB211:AC211"/>
    <mergeCell ref="AB212:AC212"/>
    <mergeCell ref="AB213:AC213"/>
    <mergeCell ref="AB214:AC214"/>
    <mergeCell ref="AB215:AC215"/>
    <mergeCell ref="AB223:AC223"/>
    <mergeCell ref="AB224:AC224"/>
    <mergeCell ref="AB225:AC225"/>
    <mergeCell ref="AB226:AC226"/>
    <mergeCell ref="AC217:AH217"/>
    <mergeCell ref="AD223:AH223"/>
    <mergeCell ref="AD224:AH224"/>
    <mergeCell ref="AD225:AH225"/>
    <mergeCell ref="AD226:AH226"/>
    <mergeCell ref="AB180:AC180"/>
    <mergeCell ref="AB188:AC188"/>
    <mergeCell ref="AB189:AC189"/>
    <mergeCell ref="AB19:AC19"/>
    <mergeCell ref="AB190:AC190"/>
    <mergeCell ref="AB191:AC191"/>
    <mergeCell ref="AB192:AC192"/>
    <mergeCell ref="AB193:AC193"/>
    <mergeCell ref="AB194:AC194"/>
    <mergeCell ref="AB195:AC195"/>
    <mergeCell ref="AB196:AC196"/>
    <mergeCell ref="AB197:AC197"/>
    <mergeCell ref="AB198:AC198"/>
    <mergeCell ref="AB199:AC199"/>
    <mergeCell ref="AB200:AC200"/>
    <mergeCell ref="AB201:AC201"/>
    <mergeCell ref="AB202:AC202"/>
    <mergeCell ref="AB98:AC98"/>
    <mergeCell ref="AC100:AH100"/>
    <mergeCell ref="AC110:AH110"/>
    <mergeCell ref="AC120:AH120"/>
    <mergeCell ref="AC132:AH132"/>
    <mergeCell ref="AC142:AH142"/>
    <mergeCell ref="AC162:AH162"/>
    <mergeCell ref="AC172:AH172"/>
    <mergeCell ref="AC182:AH182"/>
    <mergeCell ref="AC21:AH21"/>
    <mergeCell ref="AD157:AH157"/>
    <mergeCell ref="AD158:AH158"/>
    <mergeCell ref="AD159:AH159"/>
    <mergeCell ref="AD160:AH160"/>
    <mergeCell ref="AD168:AH168"/>
    <mergeCell ref="AA217:AB217"/>
    <mergeCell ref="AA228:AB228"/>
    <mergeCell ref="AA238:AB238"/>
    <mergeCell ref="AA240:AB240"/>
    <mergeCell ref="AA31:AB31"/>
    <mergeCell ref="AA41:AB41"/>
    <mergeCell ref="AA51:AB51"/>
    <mergeCell ref="AA70:AB70"/>
    <mergeCell ref="AA80:AB80"/>
    <mergeCell ref="AA90:AB90"/>
    <mergeCell ref="AB106:AC106"/>
    <mergeCell ref="AB107:AC107"/>
    <mergeCell ref="AB108:AC108"/>
    <mergeCell ref="AB116:AC116"/>
    <mergeCell ref="AB117:AC117"/>
    <mergeCell ref="AB118:AC118"/>
    <mergeCell ref="AB126:AC126"/>
    <mergeCell ref="AB127:AC127"/>
    <mergeCell ref="AB128:AC128"/>
    <mergeCell ref="AB129:AC129"/>
    <mergeCell ref="AB130:AC130"/>
    <mergeCell ref="AB138:AC138"/>
    <mergeCell ref="AB139:AC139"/>
    <mergeCell ref="AB140:AC140"/>
    <mergeCell ref="AB148:AC148"/>
    <mergeCell ref="AB149:AC149"/>
    <mergeCell ref="AB150:AC150"/>
    <mergeCell ref="AB151:AC151"/>
    <mergeCell ref="AB152:AC152"/>
    <mergeCell ref="AB153:AC153"/>
    <mergeCell ref="AB154:AC154"/>
    <mergeCell ref="AB155:AC155"/>
    <mergeCell ref="A230:AE230"/>
    <mergeCell ref="A232:AD232"/>
    <mergeCell ref="A234:C234"/>
    <mergeCell ref="A235:C235"/>
    <mergeCell ref="A236:J236"/>
    <mergeCell ref="A238:I238"/>
    <mergeCell ref="A240:I240"/>
    <mergeCell ref="A25:AD25"/>
    <mergeCell ref="A27:C27"/>
    <mergeCell ref="A28:C28"/>
    <mergeCell ref="A29:J29"/>
    <mergeCell ref="A31:I31"/>
    <mergeCell ref="A33:AE33"/>
    <mergeCell ref="A35:AD35"/>
    <mergeCell ref="A37:C37"/>
    <mergeCell ref="A38:C38"/>
    <mergeCell ref="A39:J39"/>
    <mergeCell ref="A41:I41"/>
    <mergeCell ref="A43:AE43"/>
    <mergeCell ref="A45:AD45"/>
    <mergeCell ref="A47:C47"/>
    <mergeCell ref="A48:C48"/>
    <mergeCell ref="A49:J49"/>
    <mergeCell ref="A51:I51"/>
    <mergeCell ref="A53:AE53"/>
    <mergeCell ref="A55:AD55"/>
    <mergeCell ref="A57:C57"/>
    <mergeCell ref="A58:C58"/>
    <mergeCell ref="A59:C59"/>
    <mergeCell ref="A60:C60"/>
    <mergeCell ref="A61:C61"/>
    <mergeCell ref="A62:C62"/>
    <mergeCell ref="A209:C209"/>
    <mergeCell ref="A21:I21"/>
    <mergeCell ref="A210:C210"/>
    <mergeCell ref="A211:C211"/>
    <mergeCell ref="A212:C212"/>
    <mergeCell ref="A213:C213"/>
    <mergeCell ref="A214:C214"/>
    <mergeCell ref="A215:J215"/>
    <mergeCell ref="A217:I217"/>
    <mergeCell ref="A219:AE219"/>
    <mergeCell ref="A221:AD221"/>
    <mergeCell ref="A223:C223"/>
    <mergeCell ref="A224:C224"/>
    <mergeCell ref="A225:C225"/>
    <mergeCell ref="A226:J226"/>
    <mergeCell ref="A228:I228"/>
    <mergeCell ref="A23:AE23"/>
    <mergeCell ref="A63:C63"/>
    <mergeCell ref="A64:C64"/>
    <mergeCell ref="A65:C65"/>
    <mergeCell ref="A66:C66"/>
    <mergeCell ref="A67:C67"/>
    <mergeCell ref="A68:J68"/>
    <mergeCell ref="A70:I70"/>
    <mergeCell ref="A72:AE72"/>
    <mergeCell ref="A74:AD74"/>
    <mergeCell ref="A76:C76"/>
    <mergeCell ref="A77:C77"/>
    <mergeCell ref="A78:J78"/>
    <mergeCell ref="A80:I80"/>
    <mergeCell ref="A82:AE82"/>
    <mergeCell ref="A84:AD84"/>
    <mergeCell ref="A193:C193"/>
    <mergeCell ref="A194:C194"/>
    <mergeCell ref="A195:C195"/>
    <mergeCell ref="A196:C196"/>
    <mergeCell ref="A197:C197"/>
    <mergeCell ref="A198:C198"/>
    <mergeCell ref="A199:C199"/>
    <mergeCell ref="A2:H3"/>
    <mergeCell ref="A200:C200"/>
    <mergeCell ref="A201:C201"/>
    <mergeCell ref="A202:C202"/>
    <mergeCell ref="A203:C203"/>
    <mergeCell ref="A204:C204"/>
    <mergeCell ref="A205:C205"/>
    <mergeCell ref="A206:C206"/>
    <mergeCell ref="A207:C207"/>
    <mergeCell ref="A208:C208"/>
    <mergeCell ref="A8:E8"/>
    <mergeCell ref="A86:C86"/>
    <mergeCell ref="A87:C87"/>
    <mergeCell ref="A88:J88"/>
    <mergeCell ref="A9:T9"/>
    <mergeCell ref="A90:I90"/>
    <mergeCell ref="A92:AE92"/>
    <mergeCell ref="A94:AD94"/>
    <mergeCell ref="A96:C96"/>
    <mergeCell ref="A97:C97"/>
    <mergeCell ref="A98:J98"/>
    <mergeCell ref="AA100:AB100"/>
    <mergeCell ref="AA110:AB110"/>
    <mergeCell ref="AA120:AB120"/>
    <mergeCell ref="AA132:AB132"/>
    <mergeCell ref="A170:J170"/>
    <mergeCell ref="A172:I172"/>
    <mergeCell ref="A174:AE174"/>
    <mergeCell ref="A176:AD176"/>
    <mergeCell ref="A178:C178"/>
    <mergeCell ref="A179:C179"/>
    <mergeCell ref="A18:C18"/>
    <mergeCell ref="A180:J180"/>
    <mergeCell ref="A182:I182"/>
    <mergeCell ref="A184:AE184"/>
    <mergeCell ref="A186:AD186"/>
    <mergeCell ref="A188:C188"/>
    <mergeCell ref="A189:C189"/>
    <mergeCell ref="A19:J19"/>
    <mergeCell ref="A190:C190"/>
    <mergeCell ref="A191:C191"/>
    <mergeCell ref="A192:C192"/>
    <mergeCell ref="AA142:AB142"/>
    <mergeCell ref="AA162:AB162"/>
    <mergeCell ref="AA172:AB172"/>
    <mergeCell ref="AA182:AB182"/>
    <mergeCell ref="AA21:AB21"/>
    <mergeCell ref="AB156:AC156"/>
    <mergeCell ref="AB157:AC157"/>
    <mergeCell ref="AB158:AC158"/>
    <mergeCell ref="AB159:AC159"/>
    <mergeCell ref="AB160:AC160"/>
    <mergeCell ref="AB168:AC168"/>
    <mergeCell ref="AB169:AC169"/>
    <mergeCell ref="AB170:AC170"/>
    <mergeCell ref="AB178:AC178"/>
    <mergeCell ref="AB179:AC179"/>
    <mergeCell ref="A151:C151"/>
    <mergeCell ref="A152:C152"/>
    <mergeCell ref="A153:C153"/>
    <mergeCell ref="A154:C154"/>
    <mergeCell ref="A155:C155"/>
    <mergeCell ref="A156:C156"/>
    <mergeCell ref="A157:C157"/>
    <mergeCell ref="A158:C158"/>
    <mergeCell ref="A159:C159"/>
    <mergeCell ref="A16:C16"/>
    <mergeCell ref="A160:J160"/>
    <mergeCell ref="A162:I162"/>
    <mergeCell ref="A164:AE164"/>
    <mergeCell ref="A166:AD166"/>
    <mergeCell ref="A168:C168"/>
    <mergeCell ref="A169:C169"/>
    <mergeCell ref="A17:C17"/>
    <mergeCell ref="AB16:AC16"/>
    <mergeCell ref="AB17:AC17"/>
    <mergeCell ref="AB18:AC18"/>
    <mergeCell ref="AD16:AH16"/>
    <mergeCell ref="AD169:AH169"/>
    <mergeCell ref="AD17:AH17"/>
    <mergeCell ref="E157:G157"/>
    <mergeCell ref="E158:G158"/>
    <mergeCell ref="E159:G159"/>
    <mergeCell ref="E16:G16"/>
    <mergeCell ref="E168:G168"/>
    <mergeCell ref="E169:G169"/>
    <mergeCell ref="E17:G17"/>
    <mergeCell ref="H154:J154"/>
    <mergeCell ref="H155:J155"/>
    <mergeCell ref="A127:C127"/>
    <mergeCell ref="A128:C128"/>
    <mergeCell ref="A129:C129"/>
    <mergeCell ref="A130:J130"/>
    <mergeCell ref="A132:I132"/>
    <mergeCell ref="A134:AE134"/>
    <mergeCell ref="A136:AD136"/>
    <mergeCell ref="A138:C138"/>
    <mergeCell ref="A139:C139"/>
    <mergeCell ref="A14:AD14"/>
    <mergeCell ref="A140:J140"/>
    <mergeCell ref="A142:I142"/>
    <mergeCell ref="A144:AE144"/>
    <mergeCell ref="A146:AD146"/>
    <mergeCell ref="A148:C148"/>
    <mergeCell ref="A149:C149"/>
    <mergeCell ref="A150:C150"/>
    <mergeCell ref="A100:I100"/>
    <mergeCell ref="A102:AE102"/>
    <mergeCell ref="A104:AD104"/>
    <mergeCell ref="A106:C106"/>
    <mergeCell ref="A107:C107"/>
    <mergeCell ref="A108:J108"/>
    <mergeCell ref="A110:I110"/>
    <mergeCell ref="A112:AE112"/>
    <mergeCell ref="A114:AD114"/>
    <mergeCell ref="A116:C116"/>
    <mergeCell ref="A117:C117"/>
    <mergeCell ref="A118:J118"/>
    <mergeCell ref="A12:AE12"/>
    <mergeCell ref="A120:I120"/>
    <mergeCell ref="A122:AE122"/>
    <mergeCell ref="A124:AD124"/>
    <mergeCell ref="A126:C126"/>
  </mergeCells>
  <pageMargins left="0.7" right="0.7" top="0.75" bottom="0.75" header="0.3" footer="0.3"/>
  <pageSetup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ORG-BA-BLI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Uscilowicz, John M CIV OSD OUSD C</cp:lastModifiedBy>
  <dcterms:created xsi:type="dcterms:W3CDTF">2022-02-08T15:45:28Z</dcterms:created>
  <dcterms:modified xsi:type="dcterms:W3CDTF">2022-02-08T17:11:14Z</dcterms:modified>
</cp:coreProperties>
</file>