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 refMode="R1C1"/>
</workbook>
</file>

<file path=xl/calcChain.xml><?xml version="1.0" encoding="utf-8"?>
<calcChain xmlns="http://schemas.openxmlformats.org/spreadsheetml/2006/main">
  <c r="L244" i="1"/>
  <c r="K244"/>
  <c r="J244"/>
  <c r="I244"/>
  <c r="H244"/>
  <c r="G244"/>
  <c r="F244"/>
  <c r="E244"/>
  <c r="D244"/>
  <c r="L118"/>
  <c r="K118"/>
  <c r="J118"/>
  <c r="I118"/>
  <c r="H118"/>
  <c r="G118"/>
  <c r="F118"/>
  <c r="E118"/>
  <c r="D118"/>
  <c r="L100"/>
  <c r="K100"/>
  <c r="J100"/>
  <c r="I100"/>
  <c r="H100"/>
  <c r="G100"/>
  <c r="F100"/>
  <c r="E100"/>
  <c r="D100"/>
  <c r="L68"/>
  <c r="K68"/>
  <c r="J68"/>
  <c r="I68"/>
  <c r="H68"/>
  <c r="G68"/>
  <c r="F68"/>
  <c r="E68"/>
  <c r="D68"/>
  <c r="L38"/>
  <c r="K38"/>
  <c r="J38"/>
  <c r="I38"/>
  <c r="H38"/>
  <c r="G38"/>
  <c r="F38"/>
  <c r="E38"/>
  <c r="D38"/>
  <c r="L22"/>
  <c r="K22"/>
  <c r="J22"/>
  <c r="I22"/>
  <c r="H22"/>
  <c r="G22"/>
  <c r="F22"/>
  <c r="E22"/>
  <c r="D22"/>
  <c r="L10"/>
  <c r="L245" s="1"/>
  <c r="K10"/>
  <c r="K245" s="1"/>
  <c r="J10"/>
  <c r="J245" s="1"/>
  <c r="I10"/>
  <c r="I245" s="1"/>
  <c r="H10"/>
  <c r="H245" s="1"/>
  <c r="G10"/>
  <c r="G245" s="1"/>
  <c r="F10"/>
  <c r="F245" s="1"/>
  <c r="E10"/>
  <c r="E245" s="1"/>
  <c r="D10"/>
  <c r="D245" s="1"/>
</calcChain>
</file>

<file path=xl/sharedStrings.xml><?xml version="1.0" encoding="utf-8"?>
<sst xmlns="http://schemas.openxmlformats.org/spreadsheetml/2006/main" count="498" uniqueCount="491">
  <si>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</si>
  <si>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</si>
  <si>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</si>
  <si>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</si>
  <si>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</si>
  <si>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</si>
  <si>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</si>
  <si>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</si>
  <si>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</si>
  <si>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</si>
  <si>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</si>
  <si>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</si>
  <si>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</si>
  <si>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</si>
  <si>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Basic Research</t>
  </si>
  <si>
    <t>0601102F</t>
  </si>
  <si>
    <t>Defense Research Sciences (S1)</t>
  </si>
  <si>
    <t>0601103F</t>
  </si>
  <si>
    <t>University Research Initiatives (S1)</t>
  </si>
  <si>
    <t>0601108F</t>
  </si>
  <si>
    <t>High-energy Laser Research Initiatives</t>
  </si>
  <si>
    <t>BA TOTAL</t>
  </si>
  <si>
    <t>BUDGET ACTIVITY 02: Applied Research</t>
  </si>
  <si>
    <t>0602102F</t>
  </si>
  <si>
    <t>Materials (S1)</t>
  </si>
  <si>
    <t>0602201F</t>
  </si>
  <si>
    <t>Aerospace Vehicle Technologies (S1)</t>
  </si>
  <si>
    <t>0602202F</t>
  </si>
  <si>
    <t>Human Effectiveness Applied Research (R1)</t>
  </si>
  <si>
    <t>0602203F</t>
  </si>
  <si>
    <t>Aerospace Propulsion</t>
  </si>
  <si>
    <t>0602204F</t>
  </si>
  <si>
    <t>Aerospace Sensors (R1)</t>
  </si>
  <si>
    <t>0602601F</t>
  </si>
  <si>
    <t>Space Technology (R1)</t>
  </si>
  <si>
    <t>0602602F</t>
  </si>
  <si>
    <t>Conventional Munitions (R1)</t>
  </si>
  <si>
    <t>0602605F</t>
  </si>
  <si>
    <t>Directed Energy Technology (R1)</t>
  </si>
  <si>
    <t>0602788F</t>
  </si>
  <si>
    <t>Dominant Information Technology (R1)</t>
  </si>
  <si>
    <t>0602890F</t>
  </si>
  <si>
    <t>High-energy Laser Research</t>
  </si>
  <si>
    <t>BUDGET ACTIVITY 03: Advanced Technology Development (ATD)</t>
  </si>
  <si>
    <t>0603112F</t>
  </si>
  <si>
    <t>Advanced Materials for Weapon Systems</t>
  </si>
  <si>
    <t>0603199F</t>
  </si>
  <si>
    <t>Sustainment Science and Technology (S&amp;T) (S1)</t>
  </si>
  <si>
    <t>0603203F</t>
  </si>
  <si>
    <t>Advanced Aerospace Sensors (S1)</t>
  </si>
  <si>
    <t>0603211F</t>
  </si>
  <si>
    <t>Aerospace Technology Development/Demonstration (S1)</t>
  </si>
  <si>
    <t>0603216F</t>
  </si>
  <si>
    <t>Aerospace Propulsion and Power Technology</t>
  </si>
  <si>
    <t>0603270F</t>
  </si>
  <si>
    <t>Electronic Combat Technology (S1)</t>
  </si>
  <si>
    <t>0603401F</t>
  </si>
  <si>
    <t>Advanced Spacecraft Technology (S1)</t>
  </si>
  <si>
    <t>0603444F</t>
  </si>
  <si>
    <t>Maui Space Surveillance System (MSSS) (R1)</t>
  </si>
  <si>
    <t>0603456F</t>
  </si>
  <si>
    <t>Human Effectiveness Advanced Technology Development (S1)</t>
  </si>
  <si>
    <t>0603601F</t>
  </si>
  <si>
    <t>Conventional Weapons Technology (S1)</t>
  </si>
  <si>
    <t>0603605F</t>
  </si>
  <si>
    <t>Advanced Weapons Technology (S1)</t>
  </si>
  <si>
    <t>0603680F</t>
  </si>
  <si>
    <t>Manufacturing Technology Program</t>
  </si>
  <si>
    <t>0603788F</t>
  </si>
  <si>
    <t>Battlespace Knowledge Devel/Demo (S1)</t>
  </si>
  <si>
    <t>0603924F</t>
  </si>
  <si>
    <t>High Energy Laser Advanced Technology Program</t>
  </si>
  <si>
    <t>BUDGET ACTIVITY 04: Advanced Component Development and Prototypes (ACD&amp;P)</t>
  </si>
  <si>
    <t>0305178F</t>
  </si>
  <si>
    <t>National Polar-orbiting Operational Environmental Satellite System (NPOESS)</t>
  </si>
  <si>
    <t>0603260F</t>
  </si>
  <si>
    <t>Intelligence Advanced Development</t>
  </si>
  <si>
    <t>0603287F</t>
  </si>
  <si>
    <t>Physical Security Equipment</t>
  </si>
  <si>
    <t>0603423F</t>
  </si>
  <si>
    <t>GPS III-oper Control Segment</t>
  </si>
  <si>
    <t>0603430F</t>
  </si>
  <si>
    <t>Advanced EHF MILSATCOM (Space)</t>
  </si>
  <si>
    <t>0603432F</t>
  </si>
  <si>
    <t>Polar MILSATCOM (Space) (S3)</t>
  </si>
  <si>
    <t>0603438F</t>
  </si>
  <si>
    <t>Space Control Technology (R3)</t>
  </si>
  <si>
    <t>0603742F</t>
  </si>
  <si>
    <t>Combat Identification Technology</t>
  </si>
  <si>
    <t>0603790F</t>
  </si>
  <si>
    <t>NATO Research and Development</t>
  </si>
  <si>
    <t>0603791F</t>
  </si>
  <si>
    <t>International Space Cooperative R&amp;D</t>
  </si>
  <si>
    <t>0603830F</t>
  </si>
  <si>
    <t>Space Protection Program (SPP)</t>
  </si>
  <si>
    <t>0603850F</t>
  </si>
  <si>
    <t>Integrated Broadcast Service (Dem/Val)</t>
  </si>
  <si>
    <t>0603851F</t>
  </si>
  <si>
    <t>Intercontinental Ballistic Missile (Dem/Val) (R1)</t>
  </si>
  <si>
    <t>0603854F</t>
  </si>
  <si>
    <t>Wideband Global SATCOM RDT&amp;E (Space)</t>
  </si>
  <si>
    <t>0603859F</t>
  </si>
  <si>
    <t>Pollution Prevention (Demonstration/Validation)</t>
  </si>
  <si>
    <t>0603860F</t>
  </si>
  <si>
    <t>Joint Precision Approach and Landing System - Demonstration/Validation (S1)</t>
  </si>
  <si>
    <t>0604015F</t>
  </si>
  <si>
    <t>Next Generation Bomber</t>
  </si>
  <si>
    <t>0604283F</t>
  </si>
  <si>
    <t>BMC2 Sensor Development (R1)</t>
  </si>
  <si>
    <t>0604327F</t>
  </si>
  <si>
    <t>Hard and Deeply Buried Target Defeat System (HDBTS)</t>
  </si>
  <si>
    <t>0604330F</t>
  </si>
  <si>
    <t>Joint Dual-Role Air Dominance Missile (JDRAIM)</t>
  </si>
  <si>
    <t>0604337F</t>
  </si>
  <si>
    <t>Requirements Analysis and Maturation</t>
  </si>
  <si>
    <t>0604436F</t>
  </si>
  <si>
    <t>Next-Generation MILSATCOM Technology</t>
  </si>
  <si>
    <t>0604635F</t>
  </si>
  <si>
    <t>Ground Attack Weapons Fuze Development</t>
  </si>
  <si>
    <t>0604775F</t>
  </si>
  <si>
    <t>Defense Rapid Innovation Program</t>
  </si>
  <si>
    <t>0604796F</t>
  </si>
  <si>
    <t>Alternative Fuels</t>
  </si>
  <si>
    <t>0604830F</t>
  </si>
  <si>
    <t>Automated Air-to-Air Refueling</t>
  </si>
  <si>
    <t>0604857F</t>
  </si>
  <si>
    <t>Operationally Responsive Space</t>
  </si>
  <si>
    <t>0604858F</t>
  </si>
  <si>
    <t>Technology Transition Program</t>
  </si>
  <si>
    <t>BUDGET ACTIVITY 05: System Development and Demonstration (SDD)</t>
  </si>
  <si>
    <t>0207451F</t>
  </si>
  <si>
    <t>Single Integrated Air Picture (SIAP)</t>
  </si>
  <si>
    <t>0207701F</t>
  </si>
  <si>
    <t>Full Combat Mission Training</t>
  </si>
  <si>
    <t>0401138F</t>
  </si>
  <si>
    <t>Joint Cargo Aircraft</t>
  </si>
  <si>
    <t>0401318F</t>
  </si>
  <si>
    <t>CV-22</t>
  </si>
  <si>
    <t>0401845F</t>
  </si>
  <si>
    <t>Airborne Senior Leader C3 (SLC3S)</t>
  </si>
  <si>
    <t>0603840F</t>
  </si>
  <si>
    <t>Global Broadcast Service (GBS) (R1)</t>
  </si>
  <si>
    <t>0604222F</t>
  </si>
  <si>
    <t>Nuclear Weapons Support</t>
  </si>
  <si>
    <t>0604233F</t>
  </si>
  <si>
    <t>Specialized Undergraduate Flight Training</t>
  </si>
  <si>
    <t>0604270F</t>
  </si>
  <si>
    <t>Electronic Warfare Development</t>
  </si>
  <si>
    <t>0604280F</t>
  </si>
  <si>
    <t>Joint Tactical Radio</t>
  </si>
  <si>
    <t>0604281F</t>
  </si>
  <si>
    <t>Tactical Data Networks Enterprise</t>
  </si>
  <si>
    <t>0604287F</t>
  </si>
  <si>
    <t>0604329F</t>
  </si>
  <si>
    <t>Small Diameter Bomb (SDB)</t>
  </si>
  <si>
    <t>0604421F</t>
  </si>
  <si>
    <t>Counterspace Systems</t>
  </si>
  <si>
    <t>0604425F</t>
  </si>
  <si>
    <t>Space Situation Awareness Systems (S3)</t>
  </si>
  <si>
    <t>0604429F</t>
  </si>
  <si>
    <t>Airborne Electronic Attack</t>
  </si>
  <si>
    <t>0604441F</t>
  </si>
  <si>
    <t>Space Based Infrared System (SBIRS) High EMD</t>
  </si>
  <si>
    <t>0604602F</t>
  </si>
  <si>
    <t>Armament/Ordance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</si>
  <si>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</si>
  <si>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</si>
  <si>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</si>
  <si>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</si>
  <si>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</si>
  <si>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</si>
  <si>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</si>
  <si>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</si>
  <si>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0604740F</t>
  </si>
  <si>
    <t>Integrated Command &amp; Control Applications (IC2A)</t>
  </si>
  <si>
    <t>0604750F</t>
  </si>
  <si>
    <t>Intelligence Equipment</t>
  </si>
  <si>
    <t>0604800F</t>
  </si>
  <si>
    <t>F35 - EMD</t>
  </si>
  <si>
    <t>0604851F</t>
  </si>
  <si>
    <t>Intercontinental Ballistic Missile - EMD (S4)</t>
  </si>
  <si>
    <t>0604853F</t>
  </si>
  <si>
    <t>Evolved Expendable Launch Vehicle - EMD (Space)</t>
  </si>
  <si>
    <t>0605221F</t>
  </si>
  <si>
    <t>KC-X, Next Gen Aerial Refueling Aircraft</t>
  </si>
  <si>
    <t>0605229F</t>
  </si>
  <si>
    <t>CSAR HH-60 Recapitalization</t>
  </si>
  <si>
    <t>0605278F</t>
  </si>
  <si>
    <t>HC/MC-130 Recap RDT&amp;E</t>
  </si>
  <si>
    <t>BUDGET ACTIVITY 06: RDT&amp;E Management Support</t>
  </si>
  <si>
    <t>0604256F</t>
  </si>
  <si>
    <t>Threat Simulator Development (R1)</t>
  </si>
  <si>
    <t>0604759F</t>
  </si>
  <si>
    <t>Major Test and Evaluation Investment</t>
  </si>
  <si>
    <t>0605101F</t>
  </si>
  <si>
    <t>Rand Project Air Force (R1)</t>
  </si>
  <si>
    <t>0605502F</t>
  </si>
  <si>
    <t>Small Business Innovation Research</t>
  </si>
  <si>
    <t>0605712F</t>
  </si>
  <si>
    <t>Initial Operational Test and Evaluation</t>
  </si>
  <si>
    <t>0605807F</t>
  </si>
  <si>
    <t>Test and Evaluation Support</t>
  </si>
  <si>
    <t>0605860F</t>
  </si>
  <si>
    <t>Rocket Systems Launch Program (Space)</t>
  </si>
  <si>
    <t>0605864F</t>
  </si>
  <si>
    <t>Space Test Program</t>
  </si>
  <si>
    <t>0605976F</t>
  </si>
  <si>
    <t>Facilities Restoration and Modernization - Test and Evaluation</t>
  </si>
  <si>
    <t>0605978F</t>
  </si>
  <si>
    <t>Facilities Sustainment - Test and Evaluation</t>
  </si>
  <si>
    <t>0606323F</t>
  </si>
  <si>
    <t>Multi-Service Systems Enginring Initiative</t>
  </si>
  <si>
    <t>0702806F</t>
  </si>
  <si>
    <t>Acquisition and Management Support</t>
  </si>
  <si>
    <t>0804731F</t>
  </si>
  <si>
    <t>General Skill Training</t>
  </si>
  <si>
    <t>0909980F</t>
  </si>
  <si>
    <t>Judgment Fund Reimbursement</t>
  </si>
  <si>
    <t>0909999F</t>
  </si>
  <si>
    <t>Financing for Canceled Account Adjustment</t>
  </si>
  <si>
    <t>1001004F</t>
  </si>
  <si>
    <t>International Activities</t>
  </si>
  <si>
    <t>BUDGET ACTIVITY 07: Operational System Development</t>
  </si>
  <si>
    <t>0101113F</t>
  </si>
  <si>
    <t>B-52 Squadrons (S3)</t>
  </si>
  <si>
    <t>0101122F</t>
  </si>
  <si>
    <t>Air Launched Cruise Missile (ALCM)</t>
  </si>
  <si>
    <t>0101126F</t>
  </si>
  <si>
    <t>B-1B Squadrons</t>
  </si>
  <si>
    <t>0101127F</t>
  </si>
  <si>
    <t>B-2 Squadrons</t>
  </si>
  <si>
    <t>0101313F</t>
  </si>
  <si>
    <t>Strategic War Planning System - USSTRATCOM (R1)</t>
  </si>
  <si>
    <t>0101314F</t>
  </si>
  <si>
    <t>Night Fist - USSTRATCOM</t>
  </si>
  <si>
    <t>0102326F</t>
  </si>
  <si>
    <t>Region/Sector Operations Control Center Modernization (S3)</t>
  </si>
  <si>
    <t>0102823F</t>
  </si>
  <si>
    <t>Strategic Aerospace Intelligence Systems Activities</t>
  </si>
  <si>
    <t>0201004F</t>
  </si>
  <si>
    <t>Moonglow (R1)</t>
  </si>
  <si>
    <t>0201008F</t>
  </si>
  <si>
    <t>Galaxy</t>
  </si>
  <si>
    <t>0201009F</t>
  </si>
  <si>
    <t>Lightening</t>
  </si>
  <si>
    <t>0203761F</t>
  </si>
  <si>
    <t>Warfighter Rapid Acquisition Program</t>
  </si>
  <si>
    <t>0205219F</t>
  </si>
  <si>
    <t>MQ-9 UAV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</si>
  <si>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</si>
  <si>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</si>
  <si>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</si>
  <si>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</si>
  <si>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</si>
  <si>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</si>
  <si>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</si>
  <si>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</si>
  <si>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</si>
  <si>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</si>
  <si>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</si>
  <si>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 Squadrons</t>
  </si>
  <si>
    <t>0207142F</t>
  </si>
  <si>
    <t>Joint Strike Fighter Squadrons</t>
  </si>
  <si>
    <t>0207161F</t>
  </si>
  <si>
    <t>Tactical AIM Missile</t>
  </si>
  <si>
    <t>0207163F</t>
  </si>
  <si>
    <t>Advanced Medium Range Air-to-Air Missile (AMRAAM)</t>
  </si>
  <si>
    <t>0207170F</t>
  </si>
  <si>
    <t>Joint HHelmet Mounted Cueing System (JHMCS)</t>
  </si>
  <si>
    <t>0207224F</t>
  </si>
  <si>
    <t>Combat Rescue and Recovery</t>
  </si>
  <si>
    <t>0207227F</t>
  </si>
  <si>
    <t>Combat Rescue - Pararescue</t>
  </si>
  <si>
    <t>0207247F</t>
  </si>
  <si>
    <t>Air Force TENCAP</t>
  </si>
  <si>
    <t>0207249F</t>
  </si>
  <si>
    <t>Precision Attack Systems Procurement</t>
  </si>
  <si>
    <t>0207253F</t>
  </si>
  <si>
    <t>Compass Call</t>
  </si>
  <si>
    <t>0207268F</t>
  </si>
  <si>
    <t>Aircraft Engine Component Improvement Program (CIP)</t>
  </si>
  <si>
    <t>0207277F</t>
  </si>
  <si>
    <t>ISR Innovation</t>
  </si>
  <si>
    <t>0207325F</t>
  </si>
  <si>
    <t>Joint Air-to-surface Standoff Missile (JASSM)</t>
  </si>
  <si>
    <t>0207410F</t>
  </si>
  <si>
    <t>Air &amp; Space Operations Center (AOC)</t>
  </si>
  <si>
    <t>0207412F</t>
  </si>
  <si>
    <t>Control &amp; Reporting Center (CRC) (S3)</t>
  </si>
  <si>
    <t>0207417F</t>
  </si>
  <si>
    <t>Airborne Warning &amp; Control System (AWACS)</t>
  </si>
  <si>
    <t>0207423F</t>
  </si>
  <si>
    <t>Advanced Communications Systems (S1)</t>
  </si>
  <si>
    <t>0207431F</t>
  </si>
  <si>
    <t>Combat Air Intelligence Systems Activities</t>
  </si>
  <si>
    <t>0207438F</t>
  </si>
  <si>
    <t>Theater Battle Management (TBM) C4I</t>
  </si>
  <si>
    <t>0207445F</t>
  </si>
  <si>
    <t>Fighter Tactical Data Link</t>
  </si>
  <si>
    <t>0207448F</t>
  </si>
  <si>
    <t>C2ISR Tactical Data Link</t>
  </si>
  <si>
    <t>0207449F</t>
  </si>
  <si>
    <t>Command and Control (C2) Constellation (R1)</t>
  </si>
  <si>
    <t>0207581F</t>
  </si>
  <si>
    <t>Joint Surveillance &amp; Target Attack Radar System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</si>
  <si>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</si>
  <si>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</si>
  <si>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</si>
  <si>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</si>
  <si>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</si>
  <si>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</si>
  <si>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</si>
  <si>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</si>
  <si>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</si>
  <si>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</si>
  <si>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0208021F</t>
  </si>
  <si>
    <t>Information Warfare Support</t>
  </si>
  <si>
    <t>0208059F</t>
  </si>
  <si>
    <t>Cyber Command Activities</t>
  </si>
  <si>
    <t>0301004F</t>
  </si>
  <si>
    <t>AQUA</t>
  </si>
  <si>
    <t>0301005F</t>
  </si>
  <si>
    <t>Solaris</t>
  </si>
  <si>
    <t>0301007F</t>
  </si>
  <si>
    <t>Black Cat</t>
  </si>
  <si>
    <t>0301310F</t>
  </si>
  <si>
    <t>National Air Intelligence Center (S6)</t>
  </si>
  <si>
    <t>0301314F</t>
  </si>
  <si>
    <t>Cobra Ball (R5)</t>
  </si>
  <si>
    <t>0301315F</t>
  </si>
  <si>
    <t>Missile and Space Technology Collection</t>
  </si>
  <si>
    <t>0301386F</t>
  </si>
  <si>
    <t>GDIP Collection Management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</si>
  <si>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</si>
  <si>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</si>
  <si>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</si>
  <si>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</si>
  <si>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</si>
  <si>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(R4)</t>
  </si>
  <si>
    <t>0303140F</t>
  </si>
  <si>
    <t>Information Systems Security Program (S4)</t>
  </si>
  <si>
    <t>0303141F</t>
  </si>
  <si>
    <t>Global Combat Support System (GCSS)-AF</t>
  </si>
  <si>
    <t>0303150F</t>
  </si>
  <si>
    <t>WWMCCS/Global Command &amp; Control System</t>
  </si>
  <si>
    <t>0303158F</t>
  </si>
  <si>
    <t>Joint Command and Control Program</t>
  </si>
  <si>
    <t>0303601F</t>
  </si>
  <si>
    <t>MILSATCOM Terminals</t>
  </si>
  <si>
    <t>0304260F</t>
  </si>
  <si>
    <t>Airborne SIGINT Enterprise (JMIP)</t>
  </si>
  <si>
    <t>0304312F</t>
  </si>
  <si>
    <t>Special Applications Program</t>
  </si>
  <si>
    <t>0304348F</t>
  </si>
  <si>
    <t>Advanced Geospatial Intell (AGI)</t>
  </si>
  <si>
    <t>0305099F</t>
  </si>
  <si>
    <t>Global Air Traffic Management (GATM)</t>
  </si>
  <si>
    <t>0305103F</t>
  </si>
  <si>
    <t>Cyber Security Initiative</t>
  </si>
  <si>
    <t>0305105F</t>
  </si>
  <si>
    <t>DOD Cyber Crime Center</t>
  </si>
  <si>
    <t>0305110F</t>
  </si>
  <si>
    <t>Satellite Control Network (Space) (R1)</t>
  </si>
  <si>
    <t>0305111F</t>
  </si>
  <si>
    <t>Weather Service</t>
  </si>
  <si>
    <t>0305114F</t>
  </si>
  <si>
    <t>Air Traffic Control, Approach, &amp; Landing System (ATCALS) (S4)</t>
  </si>
  <si>
    <t>0305116F</t>
  </si>
  <si>
    <t>Aerial Targets</t>
  </si>
  <si>
    <t>0305127F</t>
  </si>
  <si>
    <t>Foreign Counterintelligence Activities</t>
  </si>
  <si>
    <t>0305128F</t>
  </si>
  <si>
    <t>Security and Investigative Activities</t>
  </si>
  <si>
    <t>0305146F</t>
  </si>
  <si>
    <t>Defense Joint Counterintelligence Program (JMIP)</t>
  </si>
  <si>
    <t>0305164F</t>
  </si>
  <si>
    <t>NAVSTAR Global Positioning System (User Equipment) (Space)</t>
  </si>
  <si>
    <t>0305165F</t>
  </si>
  <si>
    <t>NAVSTAR GPS (Space)</t>
  </si>
  <si>
    <t>0305173F</t>
  </si>
  <si>
    <t>Space &amp; Missile Test &amp; Evaluation Center</t>
  </si>
  <si>
    <t>0305174F</t>
  </si>
  <si>
    <t>Space Warfare Center</t>
  </si>
  <si>
    <t>0305182F</t>
  </si>
  <si>
    <t>Spacelift Range System (Space)</t>
  </si>
  <si>
    <t>0305193F</t>
  </si>
  <si>
    <t>Intelligence Support to Information Operations (IO)</t>
  </si>
  <si>
    <t>0305205F</t>
  </si>
  <si>
    <t>Endurance Unmanned Aerial Vehicles</t>
  </si>
  <si>
    <t>0305206F</t>
  </si>
  <si>
    <t>Airborne Reconnaissance Systems</t>
  </si>
  <si>
    <t>0305207F</t>
  </si>
  <si>
    <t>Manned Reconnaissance Systems</t>
  </si>
  <si>
    <t>0305208F</t>
  </si>
  <si>
    <t>Distributed Common Ground Systems</t>
  </si>
  <si>
    <t>0305219F</t>
  </si>
  <si>
    <t>MQ-1 Predator A UAV</t>
  </si>
  <si>
    <t>0305220F</t>
  </si>
  <si>
    <t>Global Hawk UAV (JMIP)</t>
  </si>
  <si>
    <t>0305221F</t>
  </si>
  <si>
    <t>Network-Centric Collaborative Targeting (TIARA)</t>
  </si>
  <si>
    <t>0305265F</t>
  </si>
  <si>
    <t>GPS III Space Segment</t>
  </si>
  <si>
    <t>0305614F</t>
  </si>
  <si>
    <t>JSpOC Mission System</t>
  </si>
  <si>
    <t>0305887F</t>
  </si>
  <si>
    <t>Intelligence Support to Information Warfare (R4)</t>
  </si>
  <si>
    <t>0305913F</t>
  </si>
  <si>
    <t>NUDET Detection System (Space)</t>
  </si>
  <si>
    <t>0305924F</t>
  </si>
  <si>
    <t>National Security Space Office</t>
  </si>
  <si>
    <t>0305940F</t>
  </si>
  <si>
    <t>Space Situation Awareness Operations</t>
  </si>
  <si>
    <t>0305999F</t>
  </si>
  <si>
    <t>Data Analysis</t>
  </si>
  <si>
    <t>0307141F</t>
  </si>
  <si>
    <t>Information Operations (IO) Technology Integration and Tool Development</t>
  </si>
  <si>
    <t>0308699F</t>
  </si>
  <si>
    <t>Shared Early Warning System</t>
  </si>
  <si>
    <t>0401115F</t>
  </si>
  <si>
    <t>C-130 Airlift Squadrons</t>
  </si>
  <si>
    <t>0401119F</t>
  </si>
  <si>
    <t>C-5 Airlift Squadrons</t>
  </si>
  <si>
    <t>0401130F</t>
  </si>
  <si>
    <t>C-17 Aircraft</t>
  </si>
  <si>
    <t>0401132F</t>
  </si>
  <si>
    <t>C-130J Program</t>
  </si>
  <si>
    <t>0401134F</t>
  </si>
  <si>
    <t>Large Aircraft Infrared (IR) Countermeasures (LAIRCM)</t>
  </si>
  <si>
    <t>0401218F</t>
  </si>
  <si>
    <t>KC-135S</t>
  </si>
  <si>
    <t>0401219F</t>
  </si>
  <si>
    <t>KC-10S</t>
  </si>
  <si>
    <t>0401314F</t>
  </si>
  <si>
    <t>Operational Support Airlift</t>
  </si>
  <si>
    <t>0401315F</t>
  </si>
  <si>
    <t>C-Stol Aircraft</t>
  </si>
  <si>
    <t>0408011F</t>
  </si>
  <si>
    <t>Special Tactics/Combat Control</t>
  </si>
  <si>
    <t>0603011F</t>
  </si>
  <si>
    <t>Thriller</t>
  </si>
  <si>
    <t>0603031F</t>
  </si>
  <si>
    <t>Quadrant</t>
  </si>
  <si>
    <t>0604263F</t>
  </si>
  <si>
    <t>Common Vertical Lift Spt Platform</t>
  </si>
  <si>
    <t>0605018F</t>
  </si>
  <si>
    <t>Air Force Integrated Military Human Resources System (AF - IMHRS)</t>
  </si>
  <si>
    <t>0605024F</t>
  </si>
  <si>
    <t>Anti-tamper Technology Executive Agency</t>
  </si>
  <si>
    <t>0702207F</t>
  </si>
  <si>
    <t>Depot Maintenance (NON-IF)</t>
  </si>
  <si>
    <t>0708610F</t>
  </si>
  <si>
    <t>Logistics Information Technology (R5)(S1)</t>
  </si>
  <si>
    <t>0708611F</t>
  </si>
  <si>
    <t>Support Systems Development (R6)(S6)</t>
  </si>
  <si>
    <t>0801711F</t>
  </si>
  <si>
    <t>Recruiting Activities</t>
  </si>
  <si>
    <t>0804743F</t>
  </si>
  <si>
    <t>Other Flight Training</t>
  </si>
  <si>
    <t>0804757F</t>
  </si>
  <si>
    <t>Joint National Training Center</t>
  </si>
  <si>
    <t>0808716F</t>
  </si>
  <si>
    <t>Other Personnel Activities</t>
  </si>
  <si>
    <t>0901202F</t>
  </si>
  <si>
    <t>Joint Personnel Recovery Agency</t>
  </si>
  <si>
    <t>0901218F</t>
  </si>
  <si>
    <t>Civilian Compensation Program</t>
  </si>
  <si>
    <t>0901220F</t>
  </si>
  <si>
    <t>Personnel Administration</t>
  </si>
  <si>
    <t>0901538F</t>
  </si>
  <si>
    <t>Financial Management Information Systems Development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</si>
  <si>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</si>
  <si>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</si>
  <si>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</si>
  <si>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</si>
  <si>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</si>
  <si>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</si>
  <si>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</si>
  <si>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</si>
  <si>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</si>
  <si>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</si>
  <si>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BTRs utilizing the skip rule, documented in Volume 3, Chapter 6 of the DoD FMR.)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</si>
  <si>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</si>
  <si>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</si>
  <si>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</si>
  <si>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</si>
  <si>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</si>
  <si>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</si>
  <si>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</si>
  <si>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57__2011 2012 3600 (Research, Development, Test, and Evaluation)</t>
  </si>
  <si>
    <t>As of 30 September 2011</t>
  </si>
</sst>
</file>

<file path=xl/styles.xml><?xml version="1.0" encoding="utf-8"?>
<styleSheet xmlns="http://schemas.openxmlformats.org/spreadsheetml/2006/main">
  <numFmts count="1">
    <numFmt numFmtId="164" formatCode="#,##0.00\ ;[Red]\&lt;#,##0.00\&gt;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</font>
    <font>
      <b/>
      <sz val="8"/>
      <name val="Arial"/>
    </font>
    <font>
      <sz val="10"/>
      <name val="Arial"/>
    </font>
    <font>
      <b/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DB4E3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33" borderId="18" xfId="0" applyNumberFormat="1" applyFont="1" applyFill="1" applyBorder="1" applyAlignment="1" applyProtection="1">
      <alignment horizontal="center" vertical="center" wrapText="1"/>
    </xf>
    <xf numFmtId="164" fontId="19" fillId="34" borderId="18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horizontal="center" vertical="top"/>
    </xf>
    <xf numFmtId="164" fontId="18" fillId="0" borderId="18" xfId="0" applyNumberFormat="1" applyFont="1" applyFill="1" applyBorder="1" applyAlignment="1" applyProtection="1">
      <alignment vertical="top"/>
    </xf>
    <xf numFmtId="0" fontId="19" fillId="33" borderId="18" xfId="0" applyNumberFormat="1" applyFont="1" applyFill="1" applyBorder="1" applyAlignment="1" applyProtection="1">
      <alignment vertical="center"/>
    </xf>
    <xf numFmtId="164" fontId="19" fillId="33" borderId="18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18" fillId="0" borderId="18" xfId="0" applyNumberFormat="1" applyFont="1" applyFill="1" applyBorder="1" applyAlignment="1" applyProtection="1">
      <alignment vertical="top" wrapText="1"/>
    </xf>
    <xf numFmtId="0" fontId="21" fillId="33" borderId="11" xfId="0" applyNumberFormat="1" applyFont="1" applyFill="1" applyBorder="1" applyAlignment="1" applyProtection="1">
      <alignment horizontal="center" vertical="center"/>
    </xf>
    <xf numFmtId="0" fontId="21" fillId="33" borderId="13" xfId="0" applyNumberFormat="1" applyFont="1" applyFill="1" applyBorder="1" applyAlignment="1" applyProtection="1">
      <alignment horizontal="center" vertical="center"/>
    </xf>
    <xf numFmtId="0" fontId="21" fillId="33" borderId="12" xfId="0" applyNumberFormat="1" applyFont="1" applyFill="1" applyBorder="1" applyAlignment="1" applyProtection="1">
      <alignment horizontal="center" vertical="center"/>
    </xf>
    <xf numFmtId="0" fontId="21" fillId="33" borderId="10" xfId="0" applyNumberFormat="1" applyFont="1" applyFill="1" applyBorder="1" applyAlignment="1" applyProtection="1">
      <alignment horizontal="center"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0" fontId="21" fillId="33" borderId="14" xfId="0" applyNumberFormat="1" applyFont="1" applyFill="1" applyBorder="1" applyAlignment="1" applyProtection="1">
      <alignment horizontal="center" vertical="center"/>
    </xf>
    <xf numFmtId="0" fontId="19" fillId="33" borderId="15" xfId="0" applyNumberFormat="1" applyFont="1" applyFill="1" applyBorder="1" applyAlignment="1" applyProtection="1">
      <alignment horizontal="right" vertical="center"/>
    </xf>
    <xf numFmtId="0" fontId="19" fillId="33" borderId="17" xfId="0" applyNumberFormat="1" applyFont="1" applyFill="1" applyBorder="1" applyAlignment="1" applyProtection="1">
      <alignment horizontal="right" vertical="center"/>
    </xf>
    <xf numFmtId="0" fontId="19" fillId="33" borderId="16" xfId="0" applyNumberFormat="1" applyFont="1" applyFill="1" applyBorder="1" applyAlignment="1" applyProtection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zoomScaleNormal="100" workbookViewId="0">
      <pane ySplit="5" topLeftCell="A6" activePane="bottomLeft" state="frozen"/>
      <selection pane="bottomLeft" activeCell="C120" sqref="C120:C243"/>
    </sheetView>
  </sheetViews>
  <sheetFormatPr defaultRowHeight="15"/>
  <cols>
    <col min="1" max="1" width="4.5703125" customWidth="1"/>
    <col min="2" max="2" width="9.140625" bestFit="1" customWidth="1"/>
    <col min="3" max="3" width="28.5703125" customWidth="1"/>
    <col min="4" max="4" width="20.140625" customWidth="1"/>
    <col min="5" max="5" width="20.42578125" customWidth="1"/>
    <col min="6" max="6" width="14.85546875" bestFit="1" customWidth="1"/>
    <col min="7" max="7" width="18.85546875" customWidth="1"/>
    <col min="8" max="8" width="14.42578125" bestFit="1" customWidth="1"/>
    <col min="9" max="9" width="16" customWidth="1"/>
    <col min="10" max="10" width="17" customWidth="1"/>
    <col min="11" max="11" width="17.140625" customWidth="1"/>
    <col min="12" max="12" width="19.28515625" customWidth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489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490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6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>
      <c r="A6" s="2" t="s">
        <v>14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3">
        <v>1</v>
      </c>
      <c r="B7" s="3" t="s">
        <v>15</v>
      </c>
      <c r="C7" s="9" t="s">
        <v>16</v>
      </c>
      <c r="D7" s="4">
        <v>350978000</v>
      </c>
      <c r="E7" s="4">
        <v>348912000</v>
      </c>
      <c r="F7" s="4">
        <v>0</v>
      </c>
      <c r="G7" s="4">
        <v>-4397000</v>
      </c>
      <c r="H7" s="4">
        <v>0</v>
      </c>
      <c r="I7" s="4">
        <v>-2105</v>
      </c>
      <c r="J7" s="4">
        <v>0</v>
      </c>
      <c r="K7" s="4">
        <v>-8492200</v>
      </c>
      <c r="L7" s="4">
        <v>336020695</v>
      </c>
    </row>
    <row r="8" spans="1:12">
      <c r="A8" s="3">
        <v>2</v>
      </c>
      <c r="B8" s="3" t="s">
        <v>17</v>
      </c>
      <c r="C8" s="9" t="s">
        <v>18</v>
      </c>
      <c r="D8" s="4">
        <v>136297000</v>
      </c>
      <c r="E8" s="4">
        <v>135601000</v>
      </c>
      <c r="F8" s="4">
        <v>0</v>
      </c>
      <c r="G8" s="4">
        <v>-3945000</v>
      </c>
      <c r="H8" s="4">
        <v>0</v>
      </c>
      <c r="I8" s="4">
        <v>0</v>
      </c>
      <c r="J8" s="4">
        <v>0</v>
      </c>
      <c r="K8" s="4">
        <v>-4000000</v>
      </c>
      <c r="L8" s="4">
        <v>127656000</v>
      </c>
    </row>
    <row r="9" spans="1:12">
      <c r="A9" s="3">
        <v>3</v>
      </c>
      <c r="B9" s="3" t="s">
        <v>19</v>
      </c>
      <c r="C9" s="9" t="s">
        <v>20</v>
      </c>
      <c r="D9" s="4">
        <v>13198000</v>
      </c>
      <c r="E9" s="4">
        <v>13130000</v>
      </c>
      <c r="F9" s="4">
        <v>0</v>
      </c>
      <c r="G9" s="4">
        <v>-382000</v>
      </c>
      <c r="H9" s="4">
        <v>0</v>
      </c>
      <c r="I9" s="4">
        <v>0</v>
      </c>
      <c r="J9" s="4">
        <v>0</v>
      </c>
      <c r="K9" s="4">
        <v>0</v>
      </c>
      <c r="L9" s="4">
        <v>12748000</v>
      </c>
    </row>
    <row r="10" spans="1:12">
      <c r="A10" s="2" t="s">
        <v>21</v>
      </c>
      <c r="B10" s="2"/>
      <c r="C10" s="2"/>
      <c r="D10" s="2">
        <f t="shared" ref="D10:L10" si="0">SUM(D7:D9)</f>
        <v>500473000</v>
      </c>
      <c r="E10" s="2">
        <f t="shared" si="0"/>
        <v>497643000</v>
      </c>
      <c r="F10" s="2">
        <f t="shared" si="0"/>
        <v>0</v>
      </c>
      <c r="G10" s="2">
        <f t="shared" si="0"/>
        <v>-8724000</v>
      </c>
      <c r="H10" s="2">
        <f t="shared" si="0"/>
        <v>0</v>
      </c>
      <c r="I10" s="2">
        <f t="shared" si="0"/>
        <v>-2105</v>
      </c>
      <c r="J10" s="2">
        <f t="shared" si="0"/>
        <v>0</v>
      </c>
      <c r="K10" s="2">
        <f t="shared" si="0"/>
        <v>-12492200</v>
      </c>
      <c r="L10" s="2">
        <f t="shared" si="0"/>
        <v>476424695</v>
      </c>
    </row>
    <row r="11" spans="1:12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3">
        <v>4</v>
      </c>
      <c r="B12" s="3" t="s">
        <v>23</v>
      </c>
      <c r="C12" s="9" t="s">
        <v>24</v>
      </c>
      <c r="D12" s="4">
        <v>137273000</v>
      </c>
      <c r="E12" s="4">
        <v>138406000</v>
      </c>
      <c r="F12" s="4">
        <v>0</v>
      </c>
      <c r="G12" s="4">
        <v>-822000</v>
      </c>
      <c r="H12" s="4">
        <v>0</v>
      </c>
      <c r="I12" s="4">
        <v>0</v>
      </c>
      <c r="J12" s="4">
        <v>0</v>
      </c>
      <c r="K12" s="4">
        <v>-738000</v>
      </c>
      <c r="L12" s="4">
        <v>136846000</v>
      </c>
    </row>
    <row r="13" spans="1:12">
      <c r="A13" s="3">
        <v>5</v>
      </c>
      <c r="B13" s="3" t="s">
        <v>25</v>
      </c>
      <c r="C13" s="9" t="s">
        <v>26</v>
      </c>
      <c r="D13" s="4">
        <v>144699000</v>
      </c>
      <c r="E13" s="4">
        <v>143523000</v>
      </c>
      <c r="F13" s="4">
        <v>0</v>
      </c>
      <c r="G13" s="4">
        <v>-1381000</v>
      </c>
      <c r="H13" s="4">
        <v>0</v>
      </c>
      <c r="I13" s="4">
        <v>0</v>
      </c>
      <c r="J13" s="4">
        <v>0</v>
      </c>
      <c r="K13" s="4">
        <v>-1881200</v>
      </c>
      <c r="L13" s="4">
        <v>140260800</v>
      </c>
    </row>
    <row r="14" spans="1:12" ht="22.5">
      <c r="A14" s="3">
        <v>6</v>
      </c>
      <c r="B14" s="3" t="s">
        <v>27</v>
      </c>
      <c r="C14" s="9" t="s">
        <v>28</v>
      </c>
      <c r="D14" s="4">
        <v>87452000</v>
      </c>
      <c r="E14" s="4">
        <v>86440000</v>
      </c>
      <c r="F14" s="4">
        <v>0</v>
      </c>
      <c r="G14" s="4">
        <v>-828000</v>
      </c>
      <c r="H14" s="4">
        <v>0</v>
      </c>
      <c r="I14" s="4">
        <v>0</v>
      </c>
      <c r="J14" s="4">
        <v>0</v>
      </c>
      <c r="K14" s="4">
        <v>4249600</v>
      </c>
      <c r="L14" s="4">
        <v>89861600</v>
      </c>
    </row>
    <row r="15" spans="1:12">
      <c r="A15" s="3">
        <v>7</v>
      </c>
      <c r="B15" s="3" t="s">
        <v>29</v>
      </c>
      <c r="C15" s="9" t="s">
        <v>30</v>
      </c>
      <c r="D15" s="4">
        <v>207049000</v>
      </c>
      <c r="E15" s="4">
        <v>202352000</v>
      </c>
      <c r="F15" s="4">
        <v>0</v>
      </c>
      <c r="G15" s="4">
        <v>-3474000</v>
      </c>
      <c r="H15" s="4">
        <v>0</v>
      </c>
      <c r="I15" s="4">
        <v>0</v>
      </c>
      <c r="J15" s="4">
        <v>0</v>
      </c>
      <c r="K15" s="4">
        <v>0</v>
      </c>
      <c r="L15" s="4">
        <v>198878000</v>
      </c>
    </row>
    <row r="16" spans="1:12">
      <c r="A16" s="3">
        <v>8</v>
      </c>
      <c r="B16" s="3" t="s">
        <v>31</v>
      </c>
      <c r="C16" s="9" t="s">
        <v>32</v>
      </c>
      <c r="D16" s="4">
        <v>157497000</v>
      </c>
      <c r="E16" s="4">
        <v>155819000</v>
      </c>
      <c r="F16" s="4">
        <v>0</v>
      </c>
      <c r="G16" s="4">
        <v>-1451000</v>
      </c>
      <c r="H16" s="4">
        <v>0</v>
      </c>
      <c r="I16" s="4">
        <v>-290583</v>
      </c>
      <c r="J16" s="4">
        <v>0</v>
      </c>
      <c r="K16" s="4">
        <v>4438600</v>
      </c>
      <c r="L16" s="4">
        <v>158516017</v>
      </c>
    </row>
    <row r="17" spans="1:12">
      <c r="A17" s="3">
        <v>9</v>
      </c>
      <c r="B17" s="3" t="s">
        <v>33</v>
      </c>
      <c r="C17" s="9" t="s">
        <v>34</v>
      </c>
      <c r="D17" s="4">
        <v>111857000</v>
      </c>
      <c r="E17" s="4">
        <v>110598000</v>
      </c>
      <c r="F17" s="4">
        <v>0</v>
      </c>
      <c r="G17" s="4">
        <v>-1222000</v>
      </c>
      <c r="H17" s="4">
        <v>0</v>
      </c>
      <c r="I17" s="4">
        <v>0</v>
      </c>
      <c r="J17" s="4">
        <v>0</v>
      </c>
      <c r="K17" s="4">
        <v>5342000</v>
      </c>
      <c r="L17" s="4">
        <v>114718000</v>
      </c>
    </row>
    <row r="18" spans="1:12">
      <c r="A18" s="3">
        <v>10</v>
      </c>
      <c r="B18" s="3" t="s">
        <v>35</v>
      </c>
      <c r="C18" s="9" t="s">
        <v>36</v>
      </c>
      <c r="D18" s="4">
        <v>61330000</v>
      </c>
      <c r="E18" s="4">
        <v>60698000</v>
      </c>
      <c r="F18" s="4">
        <v>0</v>
      </c>
      <c r="G18" s="4">
        <v>-883000</v>
      </c>
      <c r="H18" s="4">
        <v>0</v>
      </c>
      <c r="I18" s="4">
        <v>0</v>
      </c>
      <c r="J18" s="4">
        <v>0</v>
      </c>
      <c r="K18" s="4">
        <v>550000</v>
      </c>
      <c r="L18" s="4">
        <v>60365000</v>
      </c>
    </row>
    <row r="19" spans="1:12">
      <c r="A19" s="3">
        <v>11</v>
      </c>
      <c r="B19" s="3" t="s">
        <v>37</v>
      </c>
      <c r="C19" s="9" t="s">
        <v>38</v>
      </c>
      <c r="D19" s="4">
        <v>103596000</v>
      </c>
      <c r="E19" s="4">
        <v>113771000</v>
      </c>
      <c r="F19" s="4">
        <v>0</v>
      </c>
      <c r="G19" s="4">
        <v>-5852000</v>
      </c>
      <c r="H19" s="4">
        <v>0</v>
      </c>
      <c r="I19" s="4">
        <v>0</v>
      </c>
      <c r="J19" s="4">
        <v>0</v>
      </c>
      <c r="K19" s="4">
        <v>2404200</v>
      </c>
      <c r="L19" s="4">
        <v>110323200</v>
      </c>
    </row>
    <row r="20" spans="1:12">
      <c r="A20" s="3">
        <v>13</v>
      </c>
      <c r="B20" s="3" t="s">
        <v>39</v>
      </c>
      <c r="C20" s="9" t="s">
        <v>40</v>
      </c>
      <c r="D20" s="4">
        <v>117283000</v>
      </c>
      <c r="E20" s="4">
        <v>114553000</v>
      </c>
      <c r="F20" s="4">
        <v>0</v>
      </c>
      <c r="G20" s="4">
        <v>-1067000</v>
      </c>
      <c r="H20" s="4">
        <v>0</v>
      </c>
      <c r="I20" s="4">
        <v>-29515</v>
      </c>
      <c r="J20" s="4">
        <v>0</v>
      </c>
      <c r="K20" s="4">
        <v>1276000</v>
      </c>
      <c r="L20" s="4">
        <v>114732485</v>
      </c>
    </row>
    <row r="21" spans="1:12">
      <c r="A21" s="3">
        <v>14</v>
      </c>
      <c r="B21" s="3" t="s">
        <v>41</v>
      </c>
      <c r="C21" s="9" t="s">
        <v>42</v>
      </c>
      <c r="D21" s="4">
        <v>53384000</v>
      </c>
      <c r="E21" s="4">
        <v>52947000</v>
      </c>
      <c r="F21" s="4">
        <v>0</v>
      </c>
      <c r="G21" s="4">
        <v>-1433000</v>
      </c>
      <c r="H21" s="4">
        <v>0</v>
      </c>
      <c r="I21" s="4">
        <v>0</v>
      </c>
      <c r="J21" s="4">
        <v>0</v>
      </c>
      <c r="K21" s="4">
        <v>0</v>
      </c>
      <c r="L21" s="4">
        <v>51514000</v>
      </c>
    </row>
    <row r="22" spans="1:12">
      <c r="A22" s="2" t="s">
        <v>21</v>
      </c>
      <c r="B22" s="2"/>
      <c r="C22" s="2"/>
      <c r="D22" s="2">
        <f t="shared" ref="D22:L22" si="1">SUM(D12:D21)</f>
        <v>1181420000</v>
      </c>
      <c r="E22" s="2">
        <f t="shared" si="1"/>
        <v>1179107000</v>
      </c>
      <c r="F22" s="2">
        <f t="shared" si="1"/>
        <v>0</v>
      </c>
      <c r="G22" s="2">
        <f t="shared" si="1"/>
        <v>-18413000</v>
      </c>
      <c r="H22" s="2">
        <f t="shared" si="1"/>
        <v>0</v>
      </c>
      <c r="I22" s="2">
        <f t="shared" si="1"/>
        <v>-320098</v>
      </c>
      <c r="J22" s="2">
        <f t="shared" si="1"/>
        <v>0</v>
      </c>
      <c r="K22" s="2">
        <f t="shared" si="1"/>
        <v>15641200</v>
      </c>
      <c r="L22" s="2">
        <f t="shared" si="1"/>
        <v>1176015102</v>
      </c>
    </row>
    <row r="23" spans="1:12">
      <c r="A23" s="2" t="s">
        <v>43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22.5">
      <c r="A24" s="3">
        <v>15</v>
      </c>
      <c r="B24" s="3" t="s">
        <v>44</v>
      </c>
      <c r="C24" s="9" t="s">
        <v>45</v>
      </c>
      <c r="D24" s="4">
        <v>33414000</v>
      </c>
      <c r="E24" s="4">
        <v>40208000</v>
      </c>
      <c r="F24" s="4">
        <v>0</v>
      </c>
      <c r="G24" s="4">
        <v>-570000</v>
      </c>
      <c r="H24" s="4">
        <v>0</v>
      </c>
      <c r="I24" s="4">
        <v>0</v>
      </c>
      <c r="J24" s="4">
        <v>0</v>
      </c>
      <c r="K24" s="4">
        <v>0</v>
      </c>
      <c r="L24" s="4">
        <v>39638000</v>
      </c>
    </row>
    <row r="25" spans="1:12" ht="22.5">
      <c r="A25" s="3">
        <v>16</v>
      </c>
      <c r="B25" s="3" t="s">
        <v>46</v>
      </c>
      <c r="C25" s="9" t="s">
        <v>47</v>
      </c>
      <c r="D25" s="4">
        <v>2935000</v>
      </c>
      <c r="E25" s="4">
        <v>2920000</v>
      </c>
      <c r="F25" s="4">
        <v>0</v>
      </c>
      <c r="G25" s="4">
        <v>-79000</v>
      </c>
      <c r="H25" s="4">
        <v>0</v>
      </c>
      <c r="I25" s="4">
        <v>0</v>
      </c>
      <c r="J25" s="4">
        <v>0</v>
      </c>
      <c r="K25" s="4">
        <v>-77000</v>
      </c>
      <c r="L25" s="4">
        <v>2764000</v>
      </c>
    </row>
    <row r="26" spans="1:12">
      <c r="A26" s="3">
        <v>17</v>
      </c>
      <c r="B26" s="3" t="s">
        <v>48</v>
      </c>
      <c r="C26" s="9" t="s">
        <v>49</v>
      </c>
      <c r="D26" s="4">
        <v>100677000</v>
      </c>
      <c r="E26" s="4">
        <v>44426000</v>
      </c>
      <c r="F26" s="4">
        <v>0</v>
      </c>
      <c r="G26" s="4">
        <v>-981000</v>
      </c>
      <c r="H26" s="4">
        <v>0</v>
      </c>
      <c r="I26" s="4">
        <v>0</v>
      </c>
      <c r="J26" s="4">
        <v>0</v>
      </c>
      <c r="K26" s="4">
        <v>-1340000</v>
      </c>
      <c r="L26" s="4">
        <v>42105000</v>
      </c>
    </row>
    <row r="27" spans="1:12" ht="22.5">
      <c r="A27" s="3">
        <v>18</v>
      </c>
      <c r="B27" s="3" t="s">
        <v>50</v>
      </c>
      <c r="C27" s="9" t="s">
        <v>51</v>
      </c>
      <c r="D27" s="4">
        <v>53588000</v>
      </c>
      <c r="E27" s="4">
        <v>52297000</v>
      </c>
      <c r="F27" s="4">
        <v>0</v>
      </c>
      <c r="G27" s="4">
        <v>-1446000</v>
      </c>
      <c r="H27" s="4">
        <v>0</v>
      </c>
      <c r="I27" s="4">
        <v>0</v>
      </c>
      <c r="J27" s="4">
        <v>0</v>
      </c>
      <c r="K27" s="4">
        <v>-1423000</v>
      </c>
      <c r="L27" s="4">
        <v>49428000</v>
      </c>
    </row>
    <row r="28" spans="1:12" ht="22.5">
      <c r="A28" s="3">
        <v>19</v>
      </c>
      <c r="B28" s="3" t="s">
        <v>52</v>
      </c>
      <c r="C28" s="9" t="s">
        <v>53</v>
      </c>
      <c r="D28" s="4">
        <v>136135000</v>
      </c>
      <c r="E28" s="4">
        <v>133419000</v>
      </c>
      <c r="F28" s="4">
        <v>0</v>
      </c>
      <c r="G28" s="4">
        <v>-3494000</v>
      </c>
      <c r="H28" s="4">
        <v>0</v>
      </c>
      <c r="I28" s="4">
        <v>0</v>
      </c>
      <c r="J28" s="4">
        <v>0</v>
      </c>
      <c r="K28" s="4">
        <v>0</v>
      </c>
      <c r="L28" s="4">
        <v>129925000</v>
      </c>
    </row>
    <row r="29" spans="1:12">
      <c r="A29" s="3">
        <v>21</v>
      </c>
      <c r="B29" s="3" t="s">
        <v>54</v>
      </c>
      <c r="C29" s="9" t="s">
        <v>55</v>
      </c>
      <c r="D29" s="4">
        <v>16992000</v>
      </c>
      <c r="E29" s="4">
        <v>16892000</v>
      </c>
      <c r="F29" s="4">
        <v>0</v>
      </c>
      <c r="G29" s="4">
        <v>-354000</v>
      </c>
      <c r="H29" s="4">
        <v>0</v>
      </c>
      <c r="I29" s="4">
        <v>0</v>
      </c>
      <c r="J29" s="4">
        <v>0</v>
      </c>
      <c r="K29" s="4">
        <v>-509000</v>
      </c>
      <c r="L29" s="4">
        <v>16029000</v>
      </c>
    </row>
    <row r="30" spans="1:12" ht="22.5">
      <c r="A30" s="3">
        <v>22</v>
      </c>
      <c r="B30" s="3" t="s">
        <v>56</v>
      </c>
      <c r="C30" s="9" t="s">
        <v>57</v>
      </c>
      <c r="D30" s="4">
        <v>83705000</v>
      </c>
      <c r="E30" s="4">
        <v>79182000</v>
      </c>
      <c r="F30" s="4">
        <v>0</v>
      </c>
      <c r="G30" s="4">
        <v>-1568000</v>
      </c>
      <c r="H30" s="4">
        <v>0</v>
      </c>
      <c r="I30" s="4">
        <v>0</v>
      </c>
      <c r="J30" s="4">
        <v>0</v>
      </c>
      <c r="K30" s="4">
        <v>-2511000</v>
      </c>
      <c r="L30" s="4">
        <v>75103000</v>
      </c>
    </row>
    <row r="31" spans="1:12" ht="22.5">
      <c r="A31" s="3">
        <v>23</v>
      </c>
      <c r="B31" s="3" t="s">
        <v>58</v>
      </c>
      <c r="C31" s="9" t="s">
        <v>59</v>
      </c>
      <c r="D31" s="4">
        <v>5899000</v>
      </c>
      <c r="E31" s="4">
        <v>13429000</v>
      </c>
      <c r="F31" s="4">
        <v>0</v>
      </c>
      <c r="G31" s="4">
        <v>-50000</v>
      </c>
      <c r="H31" s="4">
        <v>0</v>
      </c>
      <c r="I31" s="4">
        <v>0</v>
      </c>
      <c r="J31" s="4">
        <v>0</v>
      </c>
      <c r="K31" s="4">
        <v>1423000</v>
      </c>
      <c r="L31" s="4">
        <v>14802000</v>
      </c>
    </row>
    <row r="32" spans="1:12" ht="22.5">
      <c r="A32" s="3">
        <v>24</v>
      </c>
      <c r="B32" s="3" t="s">
        <v>60</v>
      </c>
      <c r="C32" s="9" t="s">
        <v>61</v>
      </c>
      <c r="D32" s="4">
        <v>24814000</v>
      </c>
      <c r="E32" s="4">
        <v>24670000</v>
      </c>
      <c r="F32" s="4">
        <v>0</v>
      </c>
      <c r="G32" s="4">
        <v>-481000</v>
      </c>
      <c r="H32" s="4">
        <v>0</v>
      </c>
      <c r="I32" s="4">
        <v>0</v>
      </c>
      <c r="J32" s="4">
        <v>0</v>
      </c>
      <c r="K32" s="4">
        <v>-744000</v>
      </c>
      <c r="L32" s="4">
        <v>23445000</v>
      </c>
    </row>
    <row r="33" spans="1:12" ht="22.5">
      <c r="A33" s="3">
        <v>25</v>
      </c>
      <c r="B33" s="3" t="s">
        <v>62</v>
      </c>
      <c r="C33" s="9" t="s">
        <v>63</v>
      </c>
      <c r="D33" s="4">
        <v>15755000</v>
      </c>
      <c r="E33" s="4">
        <v>15675000</v>
      </c>
      <c r="F33" s="4">
        <v>0</v>
      </c>
      <c r="G33" s="4">
        <v>-438000</v>
      </c>
      <c r="H33" s="4">
        <v>0</v>
      </c>
      <c r="I33" s="4">
        <v>0</v>
      </c>
      <c r="J33" s="4">
        <v>0</v>
      </c>
      <c r="K33" s="4">
        <v>-473000</v>
      </c>
      <c r="L33" s="4">
        <v>14764000</v>
      </c>
    </row>
    <row r="34" spans="1:12">
      <c r="A34" s="3">
        <v>26</v>
      </c>
      <c r="B34" s="3" t="s">
        <v>64</v>
      </c>
      <c r="C34" s="9" t="s">
        <v>65</v>
      </c>
      <c r="D34" s="4">
        <v>17461000</v>
      </c>
      <c r="E34" s="4">
        <v>17372000</v>
      </c>
      <c r="F34" s="4">
        <v>0</v>
      </c>
      <c r="G34" s="4">
        <v>-470000</v>
      </c>
      <c r="H34" s="4">
        <v>0</v>
      </c>
      <c r="I34" s="4">
        <v>-274508</v>
      </c>
      <c r="J34" s="4">
        <v>0</v>
      </c>
      <c r="K34" s="4">
        <v>-523000</v>
      </c>
      <c r="L34" s="4">
        <v>16104492</v>
      </c>
    </row>
    <row r="35" spans="1:12">
      <c r="A35" s="3">
        <v>27</v>
      </c>
      <c r="B35" s="3" t="s">
        <v>66</v>
      </c>
      <c r="C35" s="9" t="s">
        <v>67</v>
      </c>
      <c r="D35" s="4">
        <v>39701000</v>
      </c>
      <c r="E35" s="4">
        <v>47458000</v>
      </c>
      <c r="F35" s="4">
        <v>0</v>
      </c>
      <c r="G35" s="4">
        <v>-872000</v>
      </c>
      <c r="H35" s="4">
        <v>0</v>
      </c>
      <c r="I35" s="4">
        <v>-22137</v>
      </c>
      <c r="J35" s="4">
        <v>0</v>
      </c>
      <c r="K35" s="4">
        <v>0</v>
      </c>
      <c r="L35" s="4">
        <v>46563863</v>
      </c>
    </row>
    <row r="36" spans="1:12" ht="22.5">
      <c r="A36" s="3">
        <v>28</v>
      </c>
      <c r="B36" s="3" t="s">
        <v>68</v>
      </c>
      <c r="C36" s="9" t="s">
        <v>69</v>
      </c>
      <c r="D36" s="4">
        <v>32382000</v>
      </c>
      <c r="E36" s="4">
        <v>32184000</v>
      </c>
      <c r="F36" s="4">
        <v>0</v>
      </c>
      <c r="G36" s="4">
        <v>-758000</v>
      </c>
      <c r="H36" s="4">
        <v>0</v>
      </c>
      <c r="I36" s="4">
        <v>-51408</v>
      </c>
      <c r="J36" s="4">
        <v>0</v>
      </c>
      <c r="K36" s="4">
        <v>-972000</v>
      </c>
      <c r="L36" s="4">
        <v>30402592</v>
      </c>
    </row>
    <row r="37" spans="1:12" ht="22.5">
      <c r="A37" s="3">
        <v>30</v>
      </c>
      <c r="B37" s="3" t="s">
        <v>70</v>
      </c>
      <c r="C37" s="9" t="s">
        <v>71</v>
      </c>
      <c r="D37" s="4">
        <v>1847000</v>
      </c>
      <c r="E37" s="4">
        <v>1833000</v>
      </c>
      <c r="F37" s="4">
        <v>0</v>
      </c>
      <c r="G37" s="4">
        <v>-54000</v>
      </c>
      <c r="H37" s="4">
        <v>0</v>
      </c>
      <c r="I37" s="4">
        <v>0</v>
      </c>
      <c r="J37" s="4">
        <v>0</v>
      </c>
      <c r="K37" s="4">
        <v>0</v>
      </c>
      <c r="L37" s="4">
        <v>1779000</v>
      </c>
    </row>
    <row r="38" spans="1:12">
      <c r="A38" s="2" t="s">
        <v>21</v>
      </c>
      <c r="B38" s="2"/>
      <c r="C38" s="2"/>
      <c r="D38" s="2">
        <f t="shared" ref="D38:L38" si="2">SUM(D24:D37)</f>
        <v>565305000</v>
      </c>
      <c r="E38" s="2">
        <f t="shared" si="2"/>
        <v>521965000</v>
      </c>
      <c r="F38" s="2">
        <f t="shared" si="2"/>
        <v>0</v>
      </c>
      <c r="G38" s="2">
        <f t="shared" si="2"/>
        <v>-11615000</v>
      </c>
      <c r="H38" s="2">
        <f t="shared" si="2"/>
        <v>0</v>
      </c>
      <c r="I38" s="2">
        <f t="shared" si="2"/>
        <v>-348053</v>
      </c>
      <c r="J38" s="2">
        <f t="shared" si="2"/>
        <v>0</v>
      </c>
      <c r="K38" s="2">
        <f t="shared" si="2"/>
        <v>-7149000</v>
      </c>
      <c r="L38" s="2">
        <f t="shared" si="2"/>
        <v>502852947</v>
      </c>
    </row>
    <row r="39" spans="1:12">
      <c r="A39" s="2" t="s">
        <v>72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33.75">
      <c r="A40" s="3">
        <v>58</v>
      </c>
      <c r="B40" s="3" t="s">
        <v>73</v>
      </c>
      <c r="C40" s="9" t="s">
        <v>74</v>
      </c>
      <c r="D40" s="4">
        <v>325505000</v>
      </c>
      <c r="E40" s="4">
        <v>174107000</v>
      </c>
      <c r="F40" s="4">
        <v>0</v>
      </c>
      <c r="G40" s="4">
        <v>-1091000</v>
      </c>
      <c r="H40" s="4">
        <v>0</v>
      </c>
      <c r="I40" s="4">
        <v>0</v>
      </c>
      <c r="J40" s="4">
        <v>0</v>
      </c>
      <c r="K40" s="4">
        <v>0</v>
      </c>
      <c r="L40" s="4">
        <v>173016000</v>
      </c>
    </row>
    <row r="41" spans="1:12">
      <c r="A41" s="3">
        <v>31</v>
      </c>
      <c r="B41" s="3" t="s">
        <v>75</v>
      </c>
      <c r="C41" s="9" t="s">
        <v>76</v>
      </c>
      <c r="D41" s="4">
        <v>5019000</v>
      </c>
      <c r="E41" s="4">
        <v>4993000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4993000</v>
      </c>
    </row>
    <row r="42" spans="1:12">
      <c r="A42" s="3">
        <v>32</v>
      </c>
      <c r="B42" s="3" t="s">
        <v>77</v>
      </c>
      <c r="C42" s="9" t="s">
        <v>78</v>
      </c>
      <c r="D42" s="4">
        <v>3576000</v>
      </c>
      <c r="E42" s="4">
        <v>995000</v>
      </c>
      <c r="F42" s="4">
        <v>0</v>
      </c>
      <c r="G42" s="4">
        <v>-28000</v>
      </c>
      <c r="H42" s="4">
        <v>0</v>
      </c>
      <c r="I42" s="4">
        <v>0</v>
      </c>
      <c r="J42" s="4">
        <v>0</v>
      </c>
      <c r="K42" s="4">
        <v>0</v>
      </c>
      <c r="L42" s="4">
        <v>967000</v>
      </c>
    </row>
    <row r="43" spans="1:12">
      <c r="A43" s="3">
        <v>33</v>
      </c>
      <c r="B43" s="3" t="s">
        <v>79</v>
      </c>
      <c r="C43" s="9" t="s">
        <v>80</v>
      </c>
      <c r="D43" s="4">
        <v>0</v>
      </c>
      <c r="E43" s="4">
        <v>353770000</v>
      </c>
      <c r="F43" s="4">
        <v>0</v>
      </c>
      <c r="G43" s="4">
        <v>-147000</v>
      </c>
      <c r="H43" s="4">
        <v>0</v>
      </c>
      <c r="I43" s="4">
        <v>0</v>
      </c>
      <c r="J43" s="4">
        <v>0</v>
      </c>
      <c r="K43" s="4">
        <v>0</v>
      </c>
      <c r="L43" s="4">
        <v>353623000</v>
      </c>
    </row>
    <row r="44" spans="1:12">
      <c r="A44" s="3">
        <v>34</v>
      </c>
      <c r="B44" s="3" t="s">
        <v>81</v>
      </c>
      <c r="C44" s="9" t="s">
        <v>82</v>
      </c>
      <c r="D44" s="4">
        <v>351817000</v>
      </c>
      <c r="E44" s="4">
        <v>390658000</v>
      </c>
      <c r="F44" s="4">
        <v>0</v>
      </c>
      <c r="G44" s="4">
        <v>-5625000</v>
      </c>
      <c r="H44" s="4">
        <v>0</v>
      </c>
      <c r="I44" s="4">
        <v>0</v>
      </c>
      <c r="J44" s="4">
        <v>0</v>
      </c>
      <c r="K44" s="4">
        <v>0</v>
      </c>
      <c r="L44" s="4">
        <v>385033000</v>
      </c>
    </row>
    <row r="45" spans="1:12">
      <c r="A45" s="3">
        <v>35</v>
      </c>
      <c r="B45" s="3" t="s">
        <v>83</v>
      </c>
      <c r="C45" s="9" t="s">
        <v>84</v>
      </c>
      <c r="D45" s="4">
        <v>164232000</v>
      </c>
      <c r="E45" s="4">
        <v>162256000</v>
      </c>
      <c r="F45" s="4">
        <v>0</v>
      </c>
      <c r="G45" s="4">
        <v>-20590000</v>
      </c>
      <c r="H45" s="4">
        <v>0</v>
      </c>
      <c r="I45" s="4">
        <v>0</v>
      </c>
      <c r="J45" s="4">
        <v>0</v>
      </c>
      <c r="K45" s="4">
        <v>-3615000</v>
      </c>
      <c r="L45" s="4">
        <v>138051000</v>
      </c>
    </row>
    <row r="46" spans="1:12">
      <c r="A46" s="3">
        <v>36</v>
      </c>
      <c r="B46" s="3" t="s">
        <v>85</v>
      </c>
      <c r="C46" s="9" t="s">
        <v>86</v>
      </c>
      <c r="D46" s="4">
        <v>61012000</v>
      </c>
      <c r="E46" s="4">
        <v>60782000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2528000</v>
      </c>
      <c r="L46" s="4">
        <v>63310000</v>
      </c>
    </row>
    <row r="47" spans="1:12">
      <c r="A47" s="3">
        <v>37</v>
      </c>
      <c r="B47" s="3" t="s">
        <v>87</v>
      </c>
      <c r="C47" s="9" t="s">
        <v>88</v>
      </c>
      <c r="D47" s="4">
        <v>26172000</v>
      </c>
      <c r="E47" s="4">
        <v>35957000</v>
      </c>
      <c r="F47" s="4">
        <v>0</v>
      </c>
      <c r="G47" s="4">
        <v>-749000</v>
      </c>
      <c r="H47" s="4">
        <v>0</v>
      </c>
      <c r="I47" s="4">
        <v>0</v>
      </c>
      <c r="J47" s="4">
        <v>0</v>
      </c>
      <c r="K47" s="4">
        <v>0</v>
      </c>
      <c r="L47" s="4">
        <v>35208000</v>
      </c>
    </row>
    <row r="48" spans="1:12">
      <c r="A48" s="3">
        <v>38</v>
      </c>
      <c r="B48" s="3" t="s">
        <v>89</v>
      </c>
      <c r="C48" s="9" t="s">
        <v>90</v>
      </c>
      <c r="D48" s="4">
        <v>4372000</v>
      </c>
      <c r="E48" s="4">
        <v>4350000</v>
      </c>
      <c r="F48" s="4">
        <v>0</v>
      </c>
      <c r="G48" s="4">
        <v>-85000</v>
      </c>
      <c r="H48" s="4">
        <v>0</v>
      </c>
      <c r="I48" s="4">
        <v>0</v>
      </c>
      <c r="J48" s="4">
        <v>0</v>
      </c>
      <c r="K48" s="4">
        <v>0</v>
      </c>
      <c r="L48" s="4">
        <v>4265000</v>
      </c>
    </row>
    <row r="49" spans="1:12">
      <c r="A49" s="3">
        <v>39</v>
      </c>
      <c r="B49" s="3" t="s">
        <v>91</v>
      </c>
      <c r="C49" s="9" t="s">
        <v>92</v>
      </c>
      <c r="D49" s="4">
        <v>635000</v>
      </c>
      <c r="E49" s="4">
        <v>599000</v>
      </c>
      <c r="F49" s="4">
        <v>0</v>
      </c>
      <c r="G49" s="4">
        <v>-18000</v>
      </c>
      <c r="H49" s="4">
        <v>0</v>
      </c>
      <c r="I49" s="4">
        <v>0</v>
      </c>
      <c r="J49" s="4">
        <v>0</v>
      </c>
      <c r="K49" s="4">
        <v>0</v>
      </c>
      <c r="L49" s="4">
        <v>581000</v>
      </c>
    </row>
    <row r="50" spans="1:12">
      <c r="A50" s="3">
        <v>40</v>
      </c>
      <c r="B50" s="3" t="s">
        <v>93</v>
      </c>
      <c r="C50" s="9" t="s">
        <v>94</v>
      </c>
      <c r="D50" s="4">
        <v>8349000</v>
      </c>
      <c r="E50" s="4">
        <v>8306000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8306000</v>
      </c>
    </row>
    <row r="51" spans="1:12" ht="22.5">
      <c r="A51" s="3">
        <v>42</v>
      </c>
      <c r="B51" s="3" t="s">
        <v>95</v>
      </c>
      <c r="C51" s="9" t="s">
        <v>96</v>
      </c>
      <c r="D51" s="4">
        <v>20580000</v>
      </c>
      <c r="E51" s="4">
        <v>20396000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20396000</v>
      </c>
    </row>
    <row r="52" spans="1:12" ht="22.5">
      <c r="A52" s="3">
        <v>43</v>
      </c>
      <c r="B52" s="3" t="s">
        <v>97</v>
      </c>
      <c r="C52" s="9" t="s">
        <v>98</v>
      </c>
      <c r="D52" s="4">
        <v>66745000</v>
      </c>
      <c r="E52" s="4">
        <v>66167000</v>
      </c>
      <c r="F52" s="4">
        <v>0</v>
      </c>
      <c r="G52" s="4">
        <v>-1925000</v>
      </c>
      <c r="H52" s="4">
        <v>0</v>
      </c>
      <c r="I52" s="4">
        <v>0</v>
      </c>
      <c r="J52" s="4">
        <v>0</v>
      </c>
      <c r="K52" s="4">
        <v>3000000</v>
      </c>
      <c r="L52" s="4">
        <v>67242000</v>
      </c>
    </row>
    <row r="53" spans="1:12" ht="22.5">
      <c r="A53" s="3">
        <v>44</v>
      </c>
      <c r="B53" s="3" t="s">
        <v>99</v>
      </c>
      <c r="C53" s="9" t="s">
        <v>100</v>
      </c>
      <c r="D53" s="4">
        <v>36123000</v>
      </c>
      <c r="E53" s="4">
        <v>78405000</v>
      </c>
      <c r="F53" s="4">
        <v>0</v>
      </c>
      <c r="G53" s="4">
        <v>-3548000</v>
      </c>
      <c r="H53" s="4">
        <v>0</v>
      </c>
      <c r="I53" s="4">
        <v>0</v>
      </c>
      <c r="J53" s="4">
        <v>0</v>
      </c>
      <c r="K53" s="4">
        <v>0</v>
      </c>
      <c r="L53" s="4">
        <v>74857000</v>
      </c>
    </row>
    <row r="54" spans="1:12" ht="22.5">
      <c r="A54" s="3">
        <v>45</v>
      </c>
      <c r="B54" s="3" t="s">
        <v>101</v>
      </c>
      <c r="C54" s="9" t="s">
        <v>102</v>
      </c>
      <c r="D54" s="4">
        <v>2534000</v>
      </c>
      <c r="E54" s="4">
        <v>2521000</v>
      </c>
      <c r="F54" s="4">
        <v>0</v>
      </c>
      <c r="G54" s="4">
        <v>-74000</v>
      </c>
      <c r="H54" s="4">
        <v>0</v>
      </c>
      <c r="I54" s="4">
        <v>0</v>
      </c>
      <c r="J54" s="4">
        <v>0</v>
      </c>
      <c r="K54" s="4">
        <v>0</v>
      </c>
      <c r="L54" s="4">
        <v>2447000</v>
      </c>
    </row>
    <row r="55" spans="1:12" ht="22.5">
      <c r="A55" s="3">
        <v>46</v>
      </c>
      <c r="B55" s="3" t="s">
        <v>103</v>
      </c>
      <c r="C55" s="9" t="s">
        <v>104</v>
      </c>
      <c r="D55" s="4">
        <v>13952000</v>
      </c>
      <c r="E55" s="4">
        <v>13656000</v>
      </c>
      <c r="F55" s="4">
        <v>0</v>
      </c>
      <c r="G55" s="4">
        <v>-393000</v>
      </c>
      <c r="H55" s="4">
        <v>0</v>
      </c>
      <c r="I55" s="4">
        <v>0</v>
      </c>
      <c r="J55" s="4">
        <v>0</v>
      </c>
      <c r="K55" s="4">
        <v>-811000</v>
      </c>
      <c r="L55" s="4">
        <v>12452000</v>
      </c>
    </row>
    <row r="56" spans="1:12">
      <c r="A56" s="3">
        <v>47</v>
      </c>
      <c r="B56" s="3" t="s">
        <v>105</v>
      </c>
      <c r="C56" s="9" t="s">
        <v>106</v>
      </c>
      <c r="D56" s="4">
        <v>198957000</v>
      </c>
      <c r="E56" s="4">
        <v>197942000</v>
      </c>
      <c r="F56" s="4">
        <v>0</v>
      </c>
      <c r="G56" s="4">
        <v>-5126000</v>
      </c>
      <c r="H56" s="4">
        <v>0</v>
      </c>
      <c r="I56" s="4">
        <v>0</v>
      </c>
      <c r="J56" s="4">
        <v>0</v>
      </c>
      <c r="K56" s="4">
        <v>0</v>
      </c>
      <c r="L56" s="4">
        <v>192816000</v>
      </c>
    </row>
    <row r="57" spans="1:12">
      <c r="A57" s="3">
        <v>48</v>
      </c>
      <c r="B57" s="3" t="s">
        <v>107</v>
      </c>
      <c r="C57" s="9" t="s">
        <v>108</v>
      </c>
      <c r="D57" s="4">
        <v>0</v>
      </c>
      <c r="E57" s="4">
        <v>11939000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1055000</v>
      </c>
      <c r="L57" s="4">
        <v>12994000</v>
      </c>
    </row>
    <row r="58" spans="1:12" ht="22.5">
      <c r="A58" s="3">
        <v>49</v>
      </c>
      <c r="B58" s="3" t="s">
        <v>109</v>
      </c>
      <c r="C58" s="9" t="s">
        <v>110</v>
      </c>
      <c r="D58" s="4">
        <v>22389000</v>
      </c>
      <c r="E58" s="4">
        <v>22275000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22275000</v>
      </c>
    </row>
    <row r="59" spans="1:12" ht="22.5">
      <c r="A59" s="3">
        <v>50</v>
      </c>
      <c r="B59" s="3" t="s">
        <v>111</v>
      </c>
      <c r="C59" s="9" t="s">
        <v>112</v>
      </c>
      <c r="D59" s="4">
        <v>9799000</v>
      </c>
      <c r="E59" s="4">
        <v>9749000</v>
      </c>
      <c r="F59" s="4">
        <v>0</v>
      </c>
      <c r="G59" s="4">
        <v>-284000</v>
      </c>
      <c r="H59" s="4">
        <v>0</v>
      </c>
      <c r="I59" s="4">
        <v>0</v>
      </c>
      <c r="J59" s="4">
        <v>0</v>
      </c>
      <c r="K59" s="4">
        <v>0</v>
      </c>
      <c r="L59" s="4">
        <v>9465000</v>
      </c>
    </row>
    <row r="60" spans="1:12">
      <c r="A60" s="3">
        <v>51</v>
      </c>
      <c r="B60" s="3" t="s">
        <v>113</v>
      </c>
      <c r="C60" s="9" t="s">
        <v>114</v>
      </c>
      <c r="D60" s="4">
        <v>34339000</v>
      </c>
      <c r="E60" s="4">
        <v>33780000</v>
      </c>
      <c r="F60" s="4">
        <v>0</v>
      </c>
      <c r="G60" s="4">
        <v>-983000</v>
      </c>
      <c r="H60" s="4">
        <v>0</v>
      </c>
      <c r="I60" s="4">
        <v>0</v>
      </c>
      <c r="J60" s="4">
        <v>0</v>
      </c>
      <c r="K60" s="4">
        <v>0</v>
      </c>
      <c r="L60" s="4">
        <v>32797000</v>
      </c>
    </row>
    <row r="61" spans="1:12" ht="22.5">
      <c r="A61" s="3">
        <v>52</v>
      </c>
      <c r="B61" s="3" t="s">
        <v>115</v>
      </c>
      <c r="C61" s="9" t="s">
        <v>116</v>
      </c>
      <c r="D61" s="4">
        <v>0</v>
      </c>
      <c r="E61" s="4">
        <v>19898000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19898000</v>
      </c>
    </row>
    <row r="62" spans="1:12" ht="22.5">
      <c r="A62" s="3">
        <v>53</v>
      </c>
      <c r="B62" s="3" t="s">
        <v>117</v>
      </c>
      <c r="C62" s="9" t="s">
        <v>118</v>
      </c>
      <c r="D62" s="4">
        <v>32513000</v>
      </c>
      <c r="E62" s="4">
        <v>22398000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22398000</v>
      </c>
    </row>
    <row r="63" spans="1:12">
      <c r="A63" s="3"/>
      <c r="B63" s="3" t="s">
        <v>119</v>
      </c>
      <c r="C63" s="9" t="s">
        <v>120</v>
      </c>
      <c r="D63" s="4">
        <v>0</v>
      </c>
      <c r="E63" s="4">
        <v>104464000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104464000</v>
      </c>
    </row>
    <row r="64" spans="1:12">
      <c r="A64" s="3">
        <v>54</v>
      </c>
      <c r="B64" s="3" t="s">
        <v>121</v>
      </c>
      <c r="C64" s="9" t="s">
        <v>122</v>
      </c>
      <c r="D64" s="4">
        <v>24064000</v>
      </c>
      <c r="E64" s="4">
        <v>23941000</v>
      </c>
      <c r="F64" s="4">
        <v>0</v>
      </c>
      <c r="G64" s="4">
        <v>-682000</v>
      </c>
      <c r="H64" s="4">
        <v>0</v>
      </c>
      <c r="I64" s="4">
        <v>0</v>
      </c>
      <c r="J64" s="4">
        <v>0</v>
      </c>
      <c r="K64" s="4">
        <v>0</v>
      </c>
      <c r="L64" s="4">
        <v>23259000</v>
      </c>
    </row>
    <row r="65" spans="1:12">
      <c r="A65" s="3">
        <v>55</v>
      </c>
      <c r="B65" s="3" t="s">
        <v>123</v>
      </c>
      <c r="C65" s="9" t="s">
        <v>124</v>
      </c>
      <c r="D65" s="4">
        <v>85000</v>
      </c>
      <c r="E65" s="4">
        <v>85000</v>
      </c>
      <c r="F65" s="4">
        <v>0</v>
      </c>
      <c r="G65" s="4">
        <v>-2000</v>
      </c>
      <c r="H65" s="4">
        <v>0</v>
      </c>
      <c r="I65" s="4">
        <v>0</v>
      </c>
      <c r="J65" s="4">
        <v>0</v>
      </c>
      <c r="K65" s="4">
        <v>0</v>
      </c>
      <c r="L65" s="4">
        <v>83000</v>
      </c>
    </row>
    <row r="66" spans="1:12">
      <c r="A66" s="3">
        <v>56</v>
      </c>
      <c r="B66" s="3" t="s">
        <v>125</v>
      </c>
      <c r="C66" s="9" t="s">
        <v>126</v>
      </c>
      <c r="D66" s="4">
        <v>93978000</v>
      </c>
      <c r="E66" s="4">
        <v>124983000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124983000</v>
      </c>
    </row>
    <row r="67" spans="1:12">
      <c r="A67" s="3">
        <v>57</v>
      </c>
      <c r="B67" s="3" t="s">
        <v>127</v>
      </c>
      <c r="C67" s="9" t="s">
        <v>128</v>
      </c>
      <c r="D67" s="4">
        <v>12260000</v>
      </c>
      <c r="E67" s="4">
        <v>12197000</v>
      </c>
      <c r="F67" s="4">
        <v>0</v>
      </c>
      <c r="G67" s="4">
        <v>-355000</v>
      </c>
      <c r="H67" s="4">
        <v>0</v>
      </c>
      <c r="I67" s="4">
        <v>0</v>
      </c>
      <c r="J67" s="4">
        <v>0</v>
      </c>
      <c r="K67" s="4">
        <v>0</v>
      </c>
      <c r="L67" s="4">
        <v>11842000</v>
      </c>
    </row>
    <row r="68" spans="1:12">
      <c r="A68" s="2" t="s">
        <v>21</v>
      </c>
      <c r="B68" s="2"/>
      <c r="C68" s="2"/>
      <c r="D68" s="2">
        <f t="shared" ref="D68:L68" si="3">SUM(D40:D67)</f>
        <v>1519007000</v>
      </c>
      <c r="E68" s="2">
        <f t="shared" si="3"/>
        <v>1961569000</v>
      </c>
      <c r="F68" s="2">
        <f t="shared" si="3"/>
        <v>0</v>
      </c>
      <c r="G68" s="2">
        <f t="shared" si="3"/>
        <v>-41705000</v>
      </c>
      <c r="H68" s="2">
        <f t="shared" si="3"/>
        <v>0</v>
      </c>
      <c r="I68" s="2">
        <f t="shared" si="3"/>
        <v>0</v>
      </c>
      <c r="J68" s="2">
        <f t="shared" si="3"/>
        <v>0</v>
      </c>
      <c r="K68" s="2">
        <f t="shared" si="3"/>
        <v>2157000</v>
      </c>
      <c r="L68" s="2">
        <f t="shared" si="3"/>
        <v>1922021000</v>
      </c>
    </row>
    <row r="69" spans="1:12">
      <c r="A69" s="2" t="s">
        <v>129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3">
        <v>91</v>
      </c>
      <c r="B70" s="3" t="s">
        <v>130</v>
      </c>
      <c r="C70" s="9" t="s">
        <v>131</v>
      </c>
      <c r="D70" s="4">
        <v>1832000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>
      <c r="A71" s="3">
        <v>92</v>
      </c>
      <c r="B71" s="3" t="s">
        <v>132</v>
      </c>
      <c r="C71" s="9" t="s">
        <v>133</v>
      </c>
      <c r="D71" s="4">
        <v>57393000</v>
      </c>
      <c r="E71" s="4">
        <v>57100000</v>
      </c>
      <c r="F71" s="4">
        <v>0</v>
      </c>
      <c r="G71" s="4">
        <v>-1561000</v>
      </c>
      <c r="H71" s="4">
        <v>0</v>
      </c>
      <c r="I71" s="4">
        <v>0</v>
      </c>
      <c r="J71" s="4">
        <v>0</v>
      </c>
      <c r="K71" s="4">
        <v>0</v>
      </c>
      <c r="L71" s="4">
        <v>55539000</v>
      </c>
    </row>
    <row r="72" spans="1:12">
      <c r="A72" s="3">
        <v>94</v>
      </c>
      <c r="B72" s="3" t="s">
        <v>134</v>
      </c>
      <c r="C72" s="9" t="s">
        <v>135</v>
      </c>
      <c r="D72" s="4">
        <v>26407000</v>
      </c>
      <c r="E72" s="4">
        <v>26272000</v>
      </c>
      <c r="F72" s="4">
        <v>0</v>
      </c>
      <c r="G72" s="4">
        <v>-673000</v>
      </c>
      <c r="H72" s="4">
        <v>0</v>
      </c>
      <c r="I72" s="4">
        <v>0</v>
      </c>
      <c r="J72" s="4">
        <v>0</v>
      </c>
      <c r="K72" s="4">
        <v>0</v>
      </c>
      <c r="L72" s="4">
        <v>25599000</v>
      </c>
    </row>
    <row r="73" spans="1:12">
      <c r="A73" s="3">
        <v>95</v>
      </c>
      <c r="B73" s="3" t="s">
        <v>136</v>
      </c>
      <c r="C73" s="9" t="s">
        <v>137</v>
      </c>
      <c r="D73" s="4">
        <v>18270000</v>
      </c>
      <c r="E73" s="4">
        <v>18177000</v>
      </c>
      <c r="F73" s="4">
        <v>0</v>
      </c>
      <c r="G73" s="4">
        <v>-529000</v>
      </c>
      <c r="H73" s="4">
        <v>0</v>
      </c>
      <c r="I73" s="4">
        <v>0</v>
      </c>
      <c r="J73" s="4">
        <v>0</v>
      </c>
      <c r="K73" s="4">
        <v>0</v>
      </c>
      <c r="L73" s="4">
        <v>17648000</v>
      </c>
    </row>
    <row r="74" spans="1:12">
      <c r="A74" s="3">
        <v>96</v>
      </c>
      <c r="B74" s="3" t="s">
        <v>138</v>
      </c>
      <c r="C74" s="9" t="s">
        <v>139</v>
      </c>
      <c r="D74" s="4">
        <v>15826000</v>
      </c>
      <c r="E74" s="4">
        <v>7786000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7786000</v>
      </c>
    </row>
    <row r="75" spans="1:12">
      <c r="A75" s="3">
        <v>59</v>
      </c>
      <c r="B75" s="3" t="s">
        <v>140</v>
      </c>
      <c r="C75" s="9" t="s">
        <v>141</v>
      </c>
      <c r="D75" s="4">
        <v>18171000</v>
      </c>
      <c r="E75" s="4">
        <v>18078000</v>
      </c>
      <c r="F75" s="4">
        <v>0</v>
      </c>
      <c r="G75" s="4">
        <v>0</v>
      </c>
      <c r="H75" s="4">
        <v>0</v>
      </c>
      <c r="I75" s="4">
        <v>0</v>
      </c>
      <c r="J75" s="4">
        <v>4100000</v>
      </c>
      <c r="K75" s="4">
        <v>3615000</v>
      </c>
      <c r="L75" s="4">
        <v>25793000</v>
      </c>
    </row>
    <row r="76" spans="1:12">
      <c r="A76" s="3">
        <v>60</v>
      </c>
      <c r="B76" s="3" t="s">
        <v>142</v>
      </c>
      <c r="C76" s="9" t="s">
        <v>143</v>
      </c>
      <c r="D76" s="4">
        <v>60545000</v>
      </c>
      <c r="E76" s="4">
        <v>60150000</v>
      </c>
      <c r="F76" s="4">
        <v>0</v>
      </c>
      <c r="G76" s="4">
        <v>-559000</v>
      </c>
      <c r="H76" s="4">
        <v>0</v>
      </c>
      <c r="I76" s="4">
        <v>0</v>
      </c>
      <c r="J76" s="4">
        <v>0</v>
      </c>
      <c r="K76" s="4">
        <v>0</v>
      </c>
      <c r="L76" s="4">
        <v>59591000</v>
      </c>
    </row>
    <row r="77" spans="1:12" ht="22.5">
      <c r="A77" s="3">
        <v>62</v>
      </c>
      <c r="B77" s="3" t="s">
        <v>144</v>
      </c>
      <c r="C77" s="9" t="s">
        <v>145</v>
      </c>
      <c r="D77" s="4">
        <v>8066000</v>
      </c>
      <c r="E77" s="4">
        <v>8025000</v>
      </c>
      <c r="F77" s="4">
        <v>0</v>
      </c>
      <c r="G77" s="4">
        <v>-231000</v>
      </c>
      <c r="H77" s="4">
        <v>0</v>
      </c>
      <c r="I77" s="4">
        <v>0</v>
      </c>
      <c r="J77" s="4">
        <v>0</v>
      </c>
      <c r="K77" s="4">
        <v>0</v>
      </c>
      <c r="L77" s="4">
        <v>7794000</v>
      </c>
    </row>
    <row r="78" spans="1:12">
      <c r="A78" s="3">
        <v>64</v>
      </c>
      <c r="B78" s="3" t="s">
        <v>146</v>
      </c>
      <c r="C78" s="9" t="s">
        <v>147</v>
      </c>
      <c r="D78" s="4">
        <v>89966000</v>
      </c>
      <c r="E78" s="4">
        <v>89507000</v>
      </c>
      <c r="F78" s="4">
        <v>0</v>
      </c>
      <c r="G78" s="4">
        <v>-2552000</v>
      </c>
      <c r="H78" s="4">
        <v>0</v>
      </c>
      <c r="I78" s="4">
        <v>0</v>
      </c>
      <c r="J78" s="4">
        <v>0</v>
      </c>
      <c r="K78" s="4">
        <v>0</v>
      </c>
      <c r="L78" s="4">
        <v>86955000</v>
      </c>
    </row>
    <row r="79" spans="1:12">
      <c r="A79" s="3">
        <v>65</v>
      </c>
      <c r="B79" s="3" t="s">
        <v>148</v>
      </c>
      <c r="C79" s="9" t="s">
        <v>149</v>
      </c>
      <c r="D79" s="4">
        <v>631000</v>
      </c>
      <c r="E79" s="4">
        <v>628000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628000</v>
      </c>
    </row>
    <row r="80" spans="1:12">
      <c r="A80" s="3">
        <v>66</v>
      </c>
      <c r="B80" s="3" t="s">
        <v>150</v>
      </c>
      <c r="C80" s="9" t="s">
        <v>151</v>
      </c>
      <c r="D80" s="4">
        <v>132941000</v>
      </c>
      <c r="E80" s="4">
        <v>132282000</v>
      </c>
      <c r="F80" s="4">
        <v>0</v>
      </c>
      <c r="G80" s="4">
        <v>0</v>
      </c>
      <c r="H80" s="4">
        <v>0</v>
      </c>
      <c r="I80" s="4">
        <v>0</v>
      </c>
      <c r="J80" s="4">
        <v>60600000</v>
      </c>
      <c r="K80" s="4">
        <v>0</v>
      </c>
      <c r="L80" s="4">
        <v>192882000</v>
      </c>
    </row>
    <row r="81" spans="1:12">
      <c r="A81" s="3">
        <v>67</v>
      </c>
      <c r="B81" s="3" t="s">
        <v>152</v>
      </c>
      <c r="C81" s="9" t="s">
        <v>78</v>
      </c>
      <c r="D81" s="4">
        <v>50000</v>
      </c>
      <c r="E81" s="4">
        <v>50000</v>
      </c>
      <c r="F81" s="4">
        <v>0</v>
      </c>
      <c r="G81" s="4">
        <v>-1000</v>
      </c>
      <c r="H81" s="4">
        <v>0</v>
      </c>
      <c r="I81" s="4">
        <v>0</v>
      </c>
      <c r="J81" s="4">
        <v>0</v>
      </c>
      <c r="K81" s="4">
        <v>0</v>
      </c>
      <c r="L81" s="4">
        <v>49000</v>
      </c>
    </row>
    <row r="82" spans="1:12">
      <c r="A82" s="3">
        <v>68</v>
      </c>
      <c r="B82" s="3" t="s">
        <v>153</v>
      </c>
      <c r="C82" s="9" t="s">
        <v>154</v>
      </c>
      <c r="D82" s="4">
        <v>153505000</v>
      </c>
      <c r="E82" s="4">
        <v>99992000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99992000</v>
      </c>
    </row>
    <row r="83" spans="1:12">
      <c r="A83" s="3">
        <v>69</v>
      </c>
      <c r="B83" s="3" t="s">
        <v>155</v>
      </c>
      <c r="C83" s="9" t="s">
        <v>156</v>
      </c>
      <c r="D83" s="4">
        <v>40276000</v>
      </c>
      <c r="E83" s="4">
        <v>39879000</v>
      </c>
      <c r="F83" s="4">
        <v>0</v>
      </c>
      <c r="G83" s="4">
        <v>-1885000</v>
      </c>
      <c r="H83" s="4">
        <v>0</v>
      </c>
      <c r="I83" s="4">
        <v>0</v>
      </c>
      <c r="J83" s="4">
        <v>0</v>
      </c>
      <c r="K83" s="4">
        <v>0</v>
      </c>
      <c r="L83" s="4">
        <v>37994000</v>
      </c>
    </row>
    <row r="84" spans="1:12" ht="22.5">
      <c r="A84" s="3">
        <v>70</v>
      </c>
      <c r="B84" s="3" t="s">
        <v>157</v>
      </c>
      <c r="C84" s="9" t="s">
        <v>158</v>
      </c>
      <c r="D84" s="4">
        <v>426525000</v>
      </c>
      <c r="E84" s="4">
        <v>347190000</v>
      </c>
      <c r="F84" s="4">
        <v>0</v>
      </c>
      <c r="G84" s="4">
        <v>-8010000</v>
      </c>
      <c r="H84" s="4">
        <v>0</v>
      </c>
      <c r="I84" s="4">
        <v>0</v>
      </c>
      <c r="J84" s="4">
        <v>0</v>
      </c>
      <c r="K84" s="4">
        <v>-2528000</v>
      </c>
      <c r="L84" s="4">
        <v>336652000</v>
      </c>
    </row>
    <row r="85" spans="1:12">
      <c r="A85" s="3">
        <v>71</v>
      </c>
      <c r="B85" s="3" t="s">
        <v>159</v>
      </c>
      <c r="C85" s="9" t="s">
        <v>160</v>
      </c>
      <c r="D85" s="4">
        <v>25937000</v>
      </c>
      <c r="E85" s="4">
        <v>25802000</v>
      </c>
      <c r="F85" s="4">
        <v>0</v>
      </c>
      <c r="G85" s="4">
        <v>-751000</v>
      </c>
      <c r="H85" s="4">
        <v>0</v>
      </c>
      <c r="I85" s="4">
        <v>0</v>
      </c>
      <c r="J85" s="4">
        <v>0</v>
      </c>
      <c r="K85" s="4">
        <v>0</v>
      </c>
      <c r="L85" s="4">
        <v>25051000</v>
      </c>
    </row>
    <row r="86" spans="1:12" ht="22.5">
      <c r="A86" s="3">
        <v>72</v>
      </c>
      <c r="B86" s="3" t="s">
        <v>161</v>
      </c>
      <c r="C86" s="9" t="s">
        <v>162</v>
      </c>
      <c r="D86" s="4">
        <v>530047000</v>
      </c>
      <c r="E86" s="4">
        <v>523789000</v>
      </c>
      <c r="F86" s="4">
        <v>0</v>
      </c>
      <c r="G86" s="4">
        <v>0</v>
      </c>
      <c r="H86" s="4">
        <v>0</v>
      </c>
      <c r="I86" s="4">
        <v>-935</v>
      </c>
      <c r="J86" s="4">
        <v>0</v>
      </c>
      <c r="K86" s="4">
        <v>0</v>
      </c>
      <c r="L86" s="4">
        <v>523788065</v>
      </c>
    </row>
    <row r="87" spans="1:12">
      <c r="A87" s="3">
        <v>74</v>
      </c>
      <c r="B87" s="3" t="s">
        <v>163</v>
      </c>
      <c r="C87" s="9" t="s">
        <v>164</v>
      </c>
      <c r="D87" s="4">
        <v>6693000</v>
      </c>
      <c r="E87" s="4">
        <v>6659000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6659000</v>
      </c>
    </row>
    <row r="88" spans="1:12">
      <c r="A88" s="3">
        <v>75</v>
      </c>
      <c r="B88" s="3" t="s">
        <v>165</v>
      </c>
      <c r="C88" s="9" t="s">
        <v>166</v>
      </c>
      <c r="D88" s="4">
        <v>1622000</v>
      </c>
      <c r="E88" s="4">
        <v>1614000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1614000</v>
      </c>
    </row>
    <row r="89" spans="1:12">
      <c r="A89" s="3">
        <v>76</v>
      </c>
      <c r="B89" s="3" t="s">
        <v>167</v>
      </c>
      <c r="C89" s="9" t="s">
        <v>168</v>
      </c>
      <c r="D89" s="4">
        <v>37987000</v>
      </c>
      <c r="E89" s="4">
        <v>37793000</v>
      </c>
      <c r="F89" s="4">
        <v>0</v>
      </c>
      <c r="G89" s="4">
        <v>-956000</v>
      </c>
      <c r="H89" s="4">
        <v>0</v>
      </c>
      <c r="I89" s="4">
        <v>0</v>
      </c>
      <c r="J89" s="4">
        <v>0</v>
      </c>
      <c r="K89" s="4">
        <v>0</v>
      </c>
      <c r="L89" s="4">
        <v>36837000</v>
      </c>
    </row>
    <row r="90" spans="1:12">
      <c r="A90" s="3">
        <v>77</v>
      </c>
      <c r="B90" s="3" t="s">
        <v>169</v>
      </c>
      <c r="C90" s="9" t="s">
        <v>170</v>
      </c>
      <c r="D90" s="4">
        <v>10650000</v>
      </c>
      <c r="E90" s="4">
        <v>10596000</v>
      </c>
      <c r="F90" s="4">
        <v>0</v>
      </c>
      <c r="G90" s="4">
        <v>-256000</v>
      </c>
      <c r="H90" s="4">
        <v>0</v>
      </c>
      <c r="I90" s="4">
        <v>0</v>
      </c>
      <c r="J90" s="4">
        <v>0</v>
      </c>
      <c r="K90" s="4">
        <v>0</v>
      </c>
      <c r="L90" s="4">
        <v>10340000</v>
      </c>
    </row>
    <row r="91" spans="1:12">
      <c r="A91" s="3">
        <v>78</v>
      </c>
      <c r="B91" s="3" t="s">
        <v>171</v>
      </c>
      <c r="C91" s="9" t="s">
        <v>172</v>
      </c>
      <c r="D91" s="4">
        <v>36905000</v>
      </c>
      <c r="E91" s="4">
        <v>36717000</v>
      </c>
      <c r="F91" s="4">
        <v>0</v>
      </c>
      <c r="G91" s="4">
        <v>-994000</v>
      </c>
      <c r="H91" s="4">
        <v>0</v>
      </c>
      <c r="I91" s="4">
        <v>0</v>
      </c>
      <c r="J91" s="4">
        <v>0</v>
      </c>
      <c r="K91" s="4">
        <v>0</v>
      </c>
      <c r="L91" s="4">
        <v>35723000</v>
      </c>
    </row>
    <row r="92" spans="1:12" ht="22.5">
      <c r="A92" s="3">
        <v>79</v>
      </c>
      <c r="B92" s="3" t="s">
        <v>173</v>
      </c>
      <c r="C92" s="9" t="s">
        <v>174</v>
      </c>
      <c r="D92" s="4">
        <v>10000</v>
      </c>
      <c r="E92" s="4">
        <v>10000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10000</v>
      </c>
    </row>
    <row r="93" spans="1:12">
      <c r="A93" s="3">
        <v>80</v>
      </c>
      <c r="B93" s="3" t="s">
        <v>175</v>
      </c>
      <c r="C93" s="9" t="s">
        <v>176</v>
      </c>
      <c r="D93" s="4">
        <v>1364000</v>
      </c>
      <c r="E93" s="4">
        <v>1357000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1357000</v>
      </c>
    </row>
    <row r="94" spans="1:12">
      <c r="A94" s="3">
        <v>81</v>
      </c>
      <c r="B94" s="3" t="s">
        <v>177</v>
      </c>
      <c r="C94" s="9" t="s">
        <v>178</v>
      </c>
      <c r="D94" s="4">
        <v>883773000</v>
      </c>
      <c r="E94" s="4">
        <v>1045873000</v>
      </c>
      <c r="F94" s="4">
        <v>0</v>
      </c>
      <c r="G94" s="4">
        <v>-29274000</v>
      </c>
      <c r="H94" s="4">
        <v>0</v>
      </c>
      <c r="I94" s="4">
        <v>0</v>
      </c>
      <c r="J94" s="4">
        <v>0</v>
      </c>
      <c r="K94" s="4">
        <v>0</v>
      </c>
      <c r="L94" s="4">
        <v>1016599000</v>
      </c>
    </row>
    <row r="95" spans="1:12" ht="22.5">
      <c r="A95" s="3">
        <v>82</v>
      </c>
      <c r="B95" s="3" t="s">
        <v>179</v>
      </c>
      <c r="C95" s="9" t="s">
        <v>180</v>
      </c>
      <c r="D95" s="4">
        <v>71843000</v>
      </c>
      <c r="E95" s="4">
        <v>71399000</v>
      </c>
      <c r="F95" s="4">
        <v>0</v>
      </c>
      <c r="G95" s="4">
        <v>-2057000</v>
      </c>
      <c r="H95" s="4">
        <v>0</v>
      </c>
      <c r="I95" s="4">
        <v>0</v>
      </c>
      <c r="J95" s="4">
        <v>0</v>
      </c>
      <c r="K95" s="4">
        <v>-3000000</v>
      </c>
      <c r="L95" s="4">
        <v>66342000</v>
      </c>
    </row>
    <row r="96" spans="1:12" ht="22.5">
      <c r="A96" s="3">
        <v>83</v>
      </c>
      <c r="B96" s="3" t="s">
        <v>181</v>
      </c>
      <c r="C96" s="9" t="s">
        <v>182</v>
      </c>
      <c r="D96" s="4">
        <v>30245000</v>
      </c>
      <c r="E96" s="4">
        <v>54658000</v>
      </c>
      <c r="F96" s="4">
        <v>0</v>
      </c>
      <c r="G96" s="4">
        <v>-872000</v>
      </c>
      <c r="H96" s="4">
        <v>0</v>
      </c>
      <c r="I96" s="4">
        <v>0</v>
      </c>
      <c r="J96" s="4">
        <v>0</v>
      </c>
      <c r="K96" s="4">
        <v>0</v>
      </c>
      <c r="L96" s="4">
        <v>53786000</v>
      </c>
    </row>
    <row r="97" spans="1:12" ht="22.5">
      <c r="A97" s="3">
        <v>85</v>
      </c>
      <c r="B97" s="3" t="s">
        <v>183</v>
      </c>
      <c r="C97" s="9" t="s">
        <v>184</v>
      </c>
      <c r="D97" s="4">
        <v>863875000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538875000</v>
      </c>
      <c r="K97" s="4">
        <v>0</v>
      </c>
      <c r="L97" s="4">
        <v>538875000</v>
      </c>
    </row>
    <row r="98" spans="1:12">
      <c r="A98" s="3">
        <v>86</v>
      </c>
      <c r="B98" s="3" t="s">
        <v>185</v>
      </c>
      <c r="C98" s="9" t="s">
        <v>186</v>
      </c>
      <c r="D98" s="4">
        <v>12584000</v>
      </c>
      <c r="E98" s="4">
        <v>1924000</v>
      </c>
      <c r="F98" s="4">
        <v>0</v>
      </c>
      <c r="G98" s="4">
        <v>0</v>
      </c>
      <c r="H98" s="4">
        <v>0</v>
      </c>
      <c r="I98" s="4">
        <v>0</v>
      </c>
      <c r="J98" s="4">
        <v>10000000</v>
      </c>
      <c r="K98" s="4">
        <v>0</v>
      </c>
      <c r="L98" s="4">
        <v>11924000</v>
      </c>
    </row>
    <row r="99" spans="1:12">
      <c r="A99" s="3">
        <v>88</v>
      </c>
      <c r="B99" s="3" t="s">
        <v>187</v>
      </c>
      <c r="C99" s="9" t="s">
        <v>188</v>
      </c>
      <c r="D99" s="4">
        <v>15536000</v>
      </c>
      <c r="E99" s="4">
        <v>15457000</v>
      </c>
      <c r="F99" s="4">
        <v>0</v>
      </c>
      <c r="G99" s="4">
        <v>-449000</v>
      </c>
      <c r="H99" s="4">
        <v>0</v>
      </c>
      <c r="I99" s="4">
        <v>0</v>
      </c>
      <c r="J99" s="4">
        <v>0</v>
      </c>
      <c r="K99" s="4">
        <v>0</v>
      </c>
      <c r="L99" s="4">
        <v>15008000</v>
      </c>
    </row>
    <row r="100" spans="1:12">
      <c r="A100" s="2" t="s">
        <v>21</v>
      </c>
      <c r="B100" s="2"/>
      <c r="C100" s="2"/>
      <c r="D100" s="2">
        <f t="shared" ref="D100:L100" si="4">SUM(D70:D99)</f>
        <v>3579475000</v>
      </c>
      <c r="E100" s="2">
        <f t="shared" si="4"/>
        <v>2738764000</v>
      </c>
      <c r="F100" s="2">
        <f t="shared" si="4"/>
        <v>0</v>
      </c>
      <c r="G100" s="2">
        <f t="shared" si="4"/>
        <v>-51610000</v>
      </c>
      <c r="H100" s="2">
        <f t="shared" si="4"/>
        <v>0</v>
      </c>
      <c r="I100" s="2">
        <f t="shared" si="4"/>
        <v>-935</v>
      </c>
      <c r="J100" s="2">
        <f t="shared" si="4"/>
        <v>613575000</v>
      </c>
      <c r="K100" s="2">
        <f t="shared" si="4"/>
        <v>-1913000</v>
      </c>
      <c r="L100" s="2">
        <f t="shared" si="4"/>
        <v>3298815065</v>
      </c>
    </row>
    <row r="101" spans="1:12">
      <c r="A101" s="2" t="s">
        <v>189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>
      <c r="A102" s="3"/>
      <c r="B102" s="3" t="s">
        <v>190</v>
      </c>
      <c r="C102" s="9" t="s">
        <v>191</v>
      </c>
      <c r="D102" s="4">
        <v>21245000</v>
      </c>
      <c r="E102" s="4">
        <v>21137000</v>
      </c>
      <c r="F102" s="4">
        <v>0</v>
      </c>
      <c r="G102" s="4">
        <v>-332000</v>
      </c>
      <c r="H102" s="4">
        <v>0</v>
      </c>
      <c r="I102" s="4">
        <v>0</v>
      </c>
      <c r="J102" s="4">
        <v>0</v>
      </c>
      <c r="K102" s="4">
        <v>4000000</v>
      </c>
      <c r="L102" s="4">
        <v>24805000</v>
      </c>
    </row>
    <row r="103" spans="1:12">
      <c r="A103" s="3"/>
      <c r="B103" s="3" t="s">
        <v>192</v>
      </c>
      <c r="C103" s="9" t="s">
        <v>193</v>
      </c>
      <c r="D103" s="4">
        <v>61587000</v>
      </c>
      <c r="E103" s="4">
        <v>61251000</v>
      </c>
      <c r="F103" s="4">
        <v>0</v>
      </c>
      <c r="G103" s="4">
        <v>-1782000</v>
      </c>
      <c r="H103" s="4">
        <v>0</v>
      </c>
      <c r="I103" s="4">
        <v>0</v>
      </c>
      <c r="J103" s="4">
        <v>0</v>
      </c>
      <c r="K103" s="4">
        <v>0</v>
      </c>
      <c r="L103" s="4">
        <v>59469000</v>
      </c>
    </row>
    <row r="104" spans="1:12">
      <c r="A104" s="3">
        <v>99</v>
      </c>
      <c r="B104" s="3" t="s">
        <v>194</v>
      </c>
      <c r="C104" s="9" t="s">
        <v>195</v>
      </c>
      <c r="D104" s="4">
        <v>26752000</v>
      </c>
      <c r="E104" s="4">
        <v>26616000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5000000</v>
      </c>
      <c r="L104" s="4">
        <v>31616000</v>
      </c>
    </row>
    <row r="105" spans="1:12">
      <c r="A105" s="3">
        <v>100</v>
      </c>
      <c r="B105" s="3" t="s">
        <v>196</v>
      </c>
      <c r="C105" s="9" t="s">
        <v>197</v>
      </c>
      <c r="D105" s="4">
        <v>0</v>
      </c>
      <c r="E105" s="4">
        <v>0</v>
      </c>
      <c r="F105" s="4">
        <v>0</v>
      </c>
      <c r="G105" s="4">
        <v>317183000</v>
      </c>
      <c r="H105" s="4">
        <v>0</v>
      </c>
      <c r="I105" s="4">
        <v>0</v>
      </c>
      <c r="J105" s="4">
        <v>0</v>
      </c>
      <c r="K105" s="4">
        <v>0</v>
      </c>
      <c r="L105" s="4">
        <v>317183000</v>
      </c>
    </row>
    <row r="106" spans="1:12">
      <c r="A106" s="3">
        <v>101</v>
      </c>
      <c r="B106" s="3" t="s">
        <v>198</v>
      </c>
      <c r="C106" s="9" t="s">
        <v>199</v>
      </c>
      <c r="D106" s="4">
        <v>20665000</v>
      </c>
      <c r="E106" s="4">
        <v>20547000</v>
      </c>
      <c r="F106" s="4">
        <v>0</v>
      </c>
      <c r="G106" s="4">
        <v>-269000</v>
      </c>
      <c r="H106" s="4">
        <v>0</v>
      </c>
      <c r="I106" s="4">
        <v>0</v>
      </c>
      <c r="J106" s="4">
        <v>0</v>
      </c>
      <c r="K106" s="4">
        <v>0</v>
      </c>
      <c r="L106" s="4">
        <v>20278000</v>
      </c>
    </row>
    <row r="107" spans="1:12">
      <c r="A107" s="3">
        <v>102</v>
      </c>
      <c r="B107" s="3" t="s">
        <v>200</v>
      </c>
      <c r="C107" s="9" t="s">
        <v>201</v>
      </c>
      <c r="D107" s="4">
        <v>759868000</v>
      </c>
      <c r="E107" s="4">
        <v>752328000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752328000</v>
      </c>
    </row>
    <row r="108" spans="1:12" ht="22.5">
      <c r="A108" s="3">
        <v>103</v>
      </c>
      <c r="B108" s="3" t="s">
        <v>202</v>
      </c>
      <c r="C108" s="9" t="s">
        <v>203</v>
      </c>
      <c r="D108" s="4">
        <v>23551000</v>
      </c>
      <c r="E108" s="4">
        <v>23431000</v>
      </c>
      <c r="F108" s="4">
        <v>0</v>
      </c>
      <c r="G108" s="4">
        <v>0</v>
      </c>
      <c r="H108" s="4">
        <v>0</v>
      </c>
      <c r="I108" s="4">
        <v>-74</v>
      </c>
      <c r="J108" s="4">
        <v>0</v>
      </c>
      <c r="K108" s="4">
        <v>0</v>
      </c>
      <c r="L108" s="4">
        <v>23430926</v>
      </c>
    </row>
    <row r="109" spans="1:12">
      <c r="A109" s="3">
        <v>104</v>
      </c>
      <c r="B109" s="3" t="s">
        <v>204</v>
      </c>
      <c r="C109" s="9" t="s">
        <v>205</v>
      </c>
      <c r="D109" s="4">
        <v>47623000</v>
      </c>
      <c r="E109" s="4">
        <v>47013000</v>
      </c>
      <c r="F109" s="4">
        <v>0</v>
      </c>
      <c r="G109" s="4">
        <v>-2545000</v>
      </c>
      <c r="H109" s="4">
        <v>0</v>
      </c>
      <c r="I109" s="4">
        <v>0</v>
      </c>
      <c r="J109" s="4">
        <v>0</v>
      </c>
      <c r="K109" s="4">
        <v>0</v>
      </c>
      <c r="L109" s="4">
        <v>44468000</v>
      </c>
    </row>
    <row r="110" spans="1:12" ht="22.5">
      <c r="A110" s="3">
        <v>105</v>
      </c>
      <c r="B110" s="3" t="s">
        <v>206</v>
      </c>
      <c r="C110" s="9" t="s">
        <v>207</v>
      </c>
      <c r="D110" s="4">
        <v>46327000</v>
      </c>
      <c r="E110" s="4">
        <v>46091000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46091000</v>
      </c>
    </row>
    <row r="111" spans="1:12" ht="22.5">
      <c r="A111" s="3">
        <v>106</v>
      </c>
      <c r="B111" s="3" t="s">
        <v>208</v>
      </c>
      <c r="C111" s="9" t="s">
        <v>209</v>
      </c>
      <c r="D111" s="4">
        <v>27579000</v>
      </c>
      <c r="E111" s="4">
        <v>27438000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27438000</v>
      </c>
    </row>
    <row r="112" spans="1:12" ht="22.5">
      <c r="A112" s="3">
        <v>107</v>
      </c>
      <c r="B112" s="3" t="s">
        <v>210</v>
      </c>
      <c r="C112" s="9" t="s">
        <v>211</v>
      </c>
      <c r="D112" s="4">
        <v>18901000</v>
      </c>
      <c r="E112" s="4">
        <v>18805000</v>
      </c>
      <c r="F112" s="4">
        <v>0</v>
      </c>
      <c r="G112" s="4">
        <v>-547000</v>
      </c>
      <c r="H112" s="4">
        <v>0</v>
      </c>
      <c r="I112" s="4">
        <v>0</v>
      </c>
      <c r="J112" s="4">
        <v>0</v>
      </c>
      <c r="K112" s="4">
        <v>0</v>
      </c>
      <c r="L112" s="4">
        <v>18258000</v>
      </c>
    </row>
    <row r="113" spans="1:12">
      <c r="A113" s="3">
        <v>108</v>
      </c>
      <c r="B113" s="3" t="s">
        <v>212</v>
      </c>
      <c r="C113" s="9" t="s">
        <v>213</v>
      </c>
      <c r="D113" s="4">
        <v>24968000</v>
      </c>
      <c r="E113" s="4">
        <v>24773000</v>
      </c>
      <c r="F113" s="4">
        <v>0</v>
      </c>
      <c r="G113" s="4">
        <v>-699000</v>
      </c>
      <c r="H113" s="4">
        <v>0</v>
      </c>
      <c r="I113" s="4">
        <v>0</v>
      </c>
      <c r="J113" s="4">
        <v>0</v>
      </c>
      <c r="K113" s="4">
        <v>0</v>
      </c>
      <c r="L113" s="4">
        <v>24074000</v>
      </c>
    </row>
    <row r="114" spans="1:12">
      <c r="A114" s="3">
        <v>109</v>
      </c>
      <c r="B114" s="3" t="s">
        <v>214</v>
      </c>
      <c r="C114" s="9" t="s">
        <v>215</v>
      </c>
      <c r="D114" s="4">
        <v>1544000</v>
      </c>
      <c r="E114" s="4">
        <v>1536000</v>
      </c>
      <c r="F114" s="4">
        <v>0</v>
      </c>
      <c r="G114" s="4">
        <v>-45000</v>
      </c>
      <c r="H114" s="4">
        <v>0</v>
      </c>
      <c r="I114" s="4">
        <v>0</v>
      </c>
      <c r="J114" s="4">
        <v>0</v>
      </c>
      <c r="K114" s="4">
        <v>0</v>
      </c>
      <c r="L114" s="4">
        <v>1491000</v>
      </c>
    </row>
    <row r="115" spans="1:12">
      <c r="A115" s="3"/>
      <c r="B115" s="3" t="s">
        <v>216</v>
      </c>
      <c r="C115" s="9" t="s">
        <v>217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371506</v>
      </c>
      <c r="J115" s="4">
        <v>0</v>
      </c>
      <c r="K115" s="4">
        <v>0</v>
      </c>
      <c r="L115" s="4">
        <v>371506</v>
      </c>
    </row>
    <row r="116" spans="1:12" ht="22.5">
      <c r="A116" s="3">
        <v>110</v>
      </c>
      <c r="B116" s="3" t="s">
        <v>218</v>
      </c>
      <c r="C116" s="9" t="s">
        <v>219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1467591</v>
      </c>
      <c r="J116" s="4">
        <v>0</v>
      </c>
      <c r="K116" s="4">
        <v>0</v>
      </c>
      <c r="L116" s="4">
        <v>1467591</v>
      </c>
    </row>
    <row r="117" spans="1:12">
      <c r="A117" s="3">
        <v>111</v>
      </c>
      <c r="B117" s="3" t="s">
        <v>220</v>
      </c>
      <c r="C117" s="9" t="s">
        <v>221</v>
      </c>
      <c r="D117" s="4">
        <v>3764000</v>
      </c>
      <c r="E117" s="4">
        <v>3745000</v>
      </c>
      <c r="F117" s="4">
        <v>0</v>
      </c>
      <c r="G117" s="4">
        <v>-109000</v>
      </c>
      <c r="H117" s="4">
        <v>0</v>
      </c>
      <c r="I117" s="4">
        <v>0</v>
      </c>
      <c r="J117" s="4">
        <v>0</v>
      </c>
      <c r="K117" s="4">
        <v>0</v>
      </c>
      <c r="L117" s="4">
        <v>3636000</v>
      </c>
    </row>
    <row r="118" spans="1:12">
      <c r="A118" s="2" t="s">
        <v>21</v>
      </c>
      <c r="B118" s="2"/>
      <c r="C118" s="2"/>
      <c r="D118" s="2">
        <f t="shared" ref="D118:L118" si="5">SUM(D102:D117)</f>
        <v>1084374000</v>
      </c>
      <c r="E118" s="2">
        <f t="shared" si="5"/>
        <v>1074711000</v>
      </c>
      <c r="F118" s="2">
        <f t="shared" si="5"/>
        <v>0</v>
      </c>
      <c r="G118" s="2">
        <f t="shared" si="5"/>
        <v>310855000</v>
      </c>
      <c r="H118" s="2">
        <f t="shared" si="5"/>
        <v>0</v>
      </c>
      <c r="I118" s="2">
        <f t="shared" si="5"/>
        <v>1839023</v>
      </c>
      <c r="J118" s="2">
        <f t="shared" si="5"/>
        <v>0</v>
      </c>
      <c r="K118" s="2">
        <f t="shared" si="5"/>
        <v>9000000</v>
      </c>
      <c r="L118" s="2">
        <f t="shared" si="5"/>
        <v>1396405023</v>
      </c>
    </row>
    <row r="119" spans="1:12">
      <c r="A119" s="2" t="s">
        <v>222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3">
        <v>117</v>
      </c>
      <c r="B120" s="3" t="s">
        <v>223</v>
      </c>
      <c r="C120" s="9" t="s">
        <v>224</v>
      </c>
      <c r="D120" s="4">
        <v>146096000</v>
      </c>
      <c r="E120" s="4">
        <v>139987000</v>
      </c>
      <c r="F120" s="4">
        <v>0</v>
      </c>
      <c r="G120" s="4">
        <v>-8623000</v>
      </c>
      <c r="H120" s="4">
        <v>0</v>
      </c>
      <c r="I120" s="4">
        <v>0</v>
      </c>
      <c r="J120" s="4">
        <v>0</v>
      </c>
      <c r="K120" s="4">
        <v>-1500000</v>
      </c>
      <c r="L120" s="4">
        <v>129864000</v>
      </c>
    </row>
    <row r="121" spans="1:12">
      <c r="A121" s="3">
        <v>118</v>
      </c>
      <c r="B121" s="3" t="s">
        <v>225</v>
      </c>
      <c r="C121" s="9" t="s">
        <v>226</v>
      </c>
      <c r="D121" s="4">
        <v>3631000</v>
      </c>
      <c r="E121" s="4">
        <v>3612000</v>
      </c>
      <c r="F121" s="4">
        <v>0</v>
      </c>
      <c r="G121" s="4">
        <v>-94000</v>
      </c>
      <c r="H121" s="4">
        <v>0</v>
      </c>
      <c r="I121" s="4">
        <v>0</v>
      </c>
      <c r="J121" s="4">
        <v>0</v>
      </c>
      <c r="K121" s="4">
        <v>0</v>
      </c>
      <c r="L121" s="4">
        <v>3518000</v>
      </c>
    </row>
    <row r="122" spans="1:12">
      <c r="A122" s="3">
        <v>119</v>
      </c>
      <c r="B122" s="3" t="s">
        <v>227</v>
      </c>
      <c r="C122" s="9" t="s">
        <v>228</v>
      </c>
      <c r="D122" s="4">
        <v>33234000</v>
      </c>
      <c r="E122" s="4">
        <v>33063000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33063000</v>
      </c>
    </row>
    <row r="123" spans="1:12">
      <c r="A123" s="3">
        <v>120</v>
      </c>
      <c r="B123" s="3" t="s">
        <v>229</v>
      </c>
      <c r="C123" s="9" t="s">
        <v>230</v>
      </c>
      <c r="D123" s="4">
        <v>260466000</v>
      </c>
      <c r="E123" s="4">
        <v>274973000</v>
      </c>
      <c r="F123" s="4">
        <v>0</v>
      </c>
      <c r="G123" s="4">
        <v>-7538000</v>
      </c>
      <c r="H123" s="4">
        <v>0</v>
      </c>
      <c r="I123" s="4">
        <v>-702692</v>
      </c>
      <c r="J123" s="4">
        <v>0</v>
      </c>
      <c r="K123" s="4">
        <v>0</v>
      </c>
      <c r="L123" s="4">
        <v>266732308</v>
      </c>
    </row>
    <row r="124" spans="1:12" ht="22.5">
      <c r="A124" s="3">
        <v>121</v>
      </c>
      <c r="B124" s="3" t="s">
        <v>231</v>
      </c>
      <c r="C124" s="9" t="s">
        <v>232</v>
      </c>
      <c r="D124" s="4">
        <v>28441000</v>
      </c>
      <c r="E124" s="4">
        <v>27980000</v>
      </c>
      <c r="F124" s="4">
        <v>0</v>
      </c>
      <c r="G124" s="4">
        <v>-814000</v>
      </c>
      <c r="H124" s="4">
        <v>0</v>
      </c>
      <c r="I124" s="4">
        <v>0</v>
      </c>
      <c r="J124" s="4">
        <v>0</v>
      </c>
      <c r="K124" s="4">
        <v>2967000</v>
      </c>
      <c r="L124" s="4">
        <v>30133000</v>
      </c>
    </row>
    <row r="125" spans="1:12">
      <c r="A125" s="3">
        <v>122</v>
      </c>
      <c r="B125" s="3" t="s">
        <v>233</v>
      </c>
      <c r="C125" s="9" t="s">
        <v>234</v>
      </c>
      <c r="D125" s="4">
        <v>5359000</v>
      </c>
      <c r="E125" s="4">
        <v>5332000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5332000</v>
      </c>
    </row>
    <row r="126" spans="1:12" ht="22.5">
      <c r="A126" s="3">
        <v>125</v>
      </c>
      <c r="B126" s="3" t="s">
        <v>235</v>
      </c>
      <c r="C126" s="9" t="s">
        <v>236</v>
      </c>
      <c r="D126" s="4">
        <v>23732000</v>
      </c>
      <c r="E126" s="4">
        <v>23522000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-3500000</v>
      </c>
      <c r="L126" s="4">
        <v>20022000</v>
      </c>
    </row>
    <row r="127" spans="1:12" ht="22.5">
      <c r="A127" s="3">
        <v>126</v>
      </c>
      <c r="B127" s="3" t="s">
        <v>237</v>
      </c>
      <c r="C127" s="9" t="s">
        <v>238</v>
      </c>
      <c r="D127" s="4">
        <v>15000</v>
      </c>
      <c r="E127" s="4">
        <v>15000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15000</v>
      </c>
    </row>
    <row r="128" spans="1:12">
      <c r="A128" s="3"/>
      <c r="B128" s="3" t="s">
        <v>239</v>
      </c>
      <c r="C128" s="9" t="s">
        <v>240</v>
      </c>
      <c r="D128" s="4">
        <v>1008822000</v>
      </c>
      <c r="E128" s="4">
        <v>999737000</v>
      </c>
      <c r="F128" s="4">
        <v>0</v>
      </c>
      <c r="G128" s="4">
        <v>-25889000</v>
      </c>
      <c r="H128" s="4">
        <v>0</v>
      </c>
      <c r="I128" s="4">
        <v>0</v>
      </c>
      <c r="J128" s="4">
        <v>0</v>
      </c>
      <c r="K128" s="4">
        <v>9999999</v>
      </c>
      <c r="L128" s="4">
        <v>983847999</v>
      </c>
    </row>
    <row r="129" spans="1:12">
      <c r="A129" s="3">
        <v>167</v>
      </c>
      <c r="B129" s="3" t="s">
        <v>241</v>
      </c>
      <c r="C129" s="9" t="s">
        <v>242</v>
      </c>
      <c r="D129" s="4">
        <v>774352000</v>
      </c>
      <c r="E129" s="4">
        <v>769326000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769326000</v>
      </c>
    </row>
    <row r="130" spans="1:12">
      <c r="A130" s="3">
        <v>123</v>
      </c>
      <c r="B130" s="3" t="s">
        <v>243</v>
      </c>
      <c r="C130" s="9" t="s">
        <v>244</v>
      </c>
      <c r="D130" s="4">
        <v>61027000</v>
      </c>
      <c r="E130" s="4">
        <v>60717000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60717000</v>
      </c>
    </row>
    <row r="131" spans="1:12">
      <c r="A131" s="3">
        <v>127</v>
      </c>
      <c r="B131" s="3" t="s">
        <v>245</v>
      </c>
      <c r="C131" s="9" t="s">
        <v>246</v>
      </c>
      <c r="D131" s="4">
        <v>10580000</v>
      </c>
      <c r="E131" s="4">
        <v>10483000</v>
      </c>
      <c r="F131" s="4">
        <v>0</v>
      </c>
      <c r="G131" s="4">
        <v>-305000</v>
      </c>
      <c r="H131" s="4">
        <v>0</v>
      </c>
      <c r="I131" s="4">
        <v>0</v>
      </c>
      <c r="J131" s="4">
        <v>0</v>
      </c>
      <c r="K131" s="4">
        <v>0</v>
      </c>
      <c r="L131" s="4">
        <v>10178000</v>
      </c>
    </row>
    <row r="132" spans="1:12">
      <c r="A132" s="3">
        <v>128</v>
      </c>
      <c r="B132" s="3" t="s">
        <v>247</v>
      </c>
      <c r="C132" s="9" t="s">
        <v>248</v>
      </c>
      <c r="D132" s="4">
        <v>213927000</v>
      </c>
      <c r="E132" s="4">
        <v>136667000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136667000</v>
      </c>
    </row>
    <row r="133" spans="1:12" ht="22.5">
      <c r="A133" s="3">
        <v>129</v>
      </c>
      <c r="B133" s="3" t="s">
        <v>249</v>
      </c>
      <c r="C133" s="9" t="s">
        <v>250</v>
      </c>
      <c r="D133" s="4">
        <v>15574000</v>
      </c>
      <c r="E133" s="4">
        <v>15495000</v>
      </c>
      <c r="F133" s="4">
        <v>0</v>
      </c>
      <c r="G133" s="4">
        <v>-450000</v>
      </c>
      <c r="H133" s="4">
        <v>0</v>
      </c>
      <c r="I133" s="4">
        <v>0</v>
      </c>
      <c r="J133" s="4">
        <v>0</v>
      </c>
      <c r="K133" s="4">
        <v>0</v>
      </c>
      <c r="L133" s="4">
        <v>15045000</v>
      </c>
    </row>
    <row r="134" spans="1:12">
      <c r="A134" s="3">
        <v>130</v>
      </c>
      <c r="B134" s="3" t="s">
        <v>251</v>
      </c>
      <c r="C134" s="9" t="s">
        <v>252</v>
      </c>
      <c r="D134" s="4">
        <v>5661000</v>
      </c>
      <c r="E134" s="4">
        <v>5632000</v>
      </c>
      <c r="F134" s="4">
        <v>0</v>
      </c>
      <c r="G134" s="4">
        <v>-147000</v>
      </c>
      <c r="H134" s="4">
        <v>0</v>
      </c>
      <c r="I134" s="4">
        <v>0</v>
      </c>
      <c r="J134" s="4">
        <v>0</v>
      </c>
      <c r="K134" s="4">
        <v>0</v>
      </c>
      <c r="L134" s="4">
        <v>5485000</v>
      </c>
    </row>
    <row r="135" spans="1:12">
      <c r="A135" s="3">
        <v>131</v>
      </c>
      <c r="B135" s="3" t="s">
        <v>253</v>
      </c>
      <c r="C135" s="9" t="s">
        <v>254</v>
      </c>
      <c r="D135" s="4">
        <v>129103000</v>
      </c>
      <c r="E135" s="4">
        <v>128445000</v>
      </c>
      <c r="F135" s="4">
        <v>0</v>
      </c>
      <c r="G135" s="4">
        <v>-3028000</v>
      </c>
      <c r="H135" s="4">
        <v>0</v>
      </c>
      <c r="I135" s="4">
        <v>0</v>
      </c>
      <c r="J135" s="4">
        <v>0</v>
      </c>
      <c r="K135" s="4">
        <v>0</v>
      </c>
      <c r="L135" s="4">
        <v>125417000</v>
      </c>
    </row>
    <row r="136" spans="1:12">
      <c r="A136" s="3">
        <v>132</v>
      </c>
      <c r="B136" s="3" t="s">
        <v>255</v>
      </c>
      <c r="C136" s="9" t="s">
        <v>256</v>
      </c>
      <c r="D136" s="4">
        <v>222677000</v>
      </c>
      <c r="E136" s="4">
        <v>206618000</v>
      </c>
      <c r="F136" s="4">
        <v>0</v>
      </c>
      <c r="G136" s="4">
        <v>-5652000</v>
      </c>
      <c r="H136" s="4">
        <v>0</v>
      </c>
      <c r="I136" s="4">
        <v>0</v>
      </c>
      <c r="J136" s="4">
        <v>0</v>
      </c>
      <c r="K136" s="4">
        <v>0</v>
      </c>
      <c r="L136" s="4">
        <v>200966000</v>
      </c>
    </row>
    <row r="137" spans="1:12">
      <c r="A137" s="3">
        <v>133</v>
      </c>
      <c r="B137" s="3" t="s">
        <v>257</v>
      </c>
      <c r="C137" s="9" t="s">
        <v>258</v>
      </c>
      <c r="D137" s="4">
        <v>12937000</v>
      </c>
      <c r="E137" s="4">
        <v>12871000</v>
      </c>
      <c r="F137" s="4">
        <v>0</v>
      </c>
      <c r="G137" s="4">
        <v>-375000</v>
      </c>
      <c r="H137" s="4">
        <v>0</v>
      </c>
      <c r="I137" s="4">
        <v>0</v>
      </c>
      <c r="J137" s="4">
        <v>0</v>
      </c>
      <c r="K137" s="4">
        <v>0</v>
      </c>
      <c r="L137" s="4">
        <v>12496000</v>
      </c>
    </row>
    <row r="138" spans="1:12">
      <c r="A138" s="3">
        <v>134</v>
      </c>
      <c r="B138" s="3" t="s">
        <v>259</v>
      </c>
      <c r="C138" s="9" t="s">
        <v>260</v>
      </c>
      <c r="D138" s="4">
        <v>576330000</v>
      </c>
      <c r="E138" s="4">
        <v>508722000</v>
      </c>
      <c r="F138" s="4">
        <v>0</v>
      </c>
      <c r="G138" s="4">
        <v>-15216000</v>
      </c>
      <c r="H138" s="4">
        <v>0</v>
      </c>
      <c r="I138" s="4">
        <v>0</v>
      </c>
      <c r="J138" s="4">
        <v>0</v>
      </c>
      <c r="K138" s="4">
        <v>0</v>
      </c>
      <c r="L138" s="4">
        <v>493506000</v>
      </c>
    </row>
    <row r="139" spans="1:12">
      <c r="A139" s="3">
        <v>135</v>
      </c>
      <c r="B139" s="3" t="s">
        <v>261</v>
      </c>
      <c r="C139" s="9" t="s">
        <v>262</v>
      </c>
      <c r="D139" s="4">
        <v>217561000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>
      <c r="A140" s="3">
        <v>136</v>
      </c>
      <c r="B140" s="3" t="s">
        <v>263</v>
      </c>
      <c r="C140" s="9" t="s">
        <v>264</v>
      </c>
      <c r="D140" s="4">
        <v>6040000</v>
      </c>
      <c r="E140" s="4">
        <v>6009000</v>
      </c>
      <c r="F140" s="4">
        <v>0</v>
      </c>
      <c r="G140" s="4">
        <v>-175000</v>
      </c>
      <c r="H140" s="4">
        <v>0</v>
      </c>
      <c r="I140" s="4">
        <v>0</v>
      </c>
      <c r="J140" s="4">
        <v>0</v>
      </c>
      <c r="K140" s="4">
        <v>0</v>
      </c>
      <c r="L140" s="4">
        <v>5834000</v>
      </c>
    </row>
    <row r="141" spans="1:12" ht="22.5">
      <c r="A141" s="3">
        <v>137</v>
      </c>
      <c r="B141" s="3" t="s">
        <v>265</v>
      </c>
      <c r="C141" s="9" t="s">
        <v>266</v>
      </c>
      <c r="D141" s="4">
        <v>62922000</v>
      </c>
      <c r="E141" s="4">
        <v>62601000</v>
      </c>
      <c r="F141" s="4">
        <v>0</v>
      </c>
      <c r="G141" s="4">
        <v>-1767000</v>
      </c>
      <c r="H141" s="4">
        <v>0</v>
      </c>
      <c r="I141" s="4">
        <v>0</v>
      </c>
      <c r="J141" s="4">
        <v>0</v>
      </c>
      <c r="K141" s="4">
        <v>0</v>
      </c>
      <c r="L141" s="4">
        <v>60834000</v>
      </c>
    </row>
    <row r="142" spans="1:12" ht="22.5">
      <c r="A142" s="3">
        <v>138</v>
      </c>
      <c r="B142" s="3" t="s">
        <v>267</v>
      </c>
      <c r="C142" s="9" t="s">
        <v>268</v>
      </c>
      <c r="D142" s="4">
        <v>2407000</v>
      </c>
      <c r="E142" s="4">
        <v>2395000</v>
      </c>
      <c r="F142" s="4">
        <v>0</v>
      </c>
      <c r="G142" s="4">
        <v>-65000</v>
      </c>
      <c r="H142" s="4">
        <v>0</v>
      </c>
      <c r="I142" s="4">
        <v>0</v>
      </c>
      <c r="J142" s="4">
        <v>0</v>
      </c>
      <c r="K142" s="4">
        <v>0</v>
      </c>
      <c r="L142" s="4">
        <v>2330000</v>
      </c>
    </row>
    <row r="143" spans="1:12">
      <c r="A143" s="3">
        <v>139</v>
      </c>
      <c r="B143" s="3" t="s">
        <v>269</v>
      </c>
      <c r="C143" s="9" t="s">
        <v>270</v>
      </c>
      <c r="D143" s="4">
        <v>944000</v>
      </c>
      <c r="E143" s="4">
        <v>939000</v>
      </c>
      <c r="F143" s="4">
        <v>0</v>
      </c>
      <c r="G143" s="4">
        <v>-27000</v>
      </c>
      <c r="H143" s="4">
        <v>0</v>
      </c>
      <c r="I143" s="4">
        <v>0</v>
      </c>
      <c r="J143" s="4">
        <v>0</v>
      </c>
      <c r="K143" s="4">
        <v>0</v>
      </c>
      <c r="L143" s="4">
        <v>912000</v>
      </c>
    </row>
    <row r="144" spans="1:12">
      <c r="A144" s="3">
        <v>140</v>
      </c>
      <c r="B144" s="3" t="s">
        <v>271</v>
      </c>
      <c r="C144" s="9" t="s">
        <v>272</v>
      </c>
      <c r="D144" s="4">
        <v>2921000</v>
      </c>
      <c r="E144" s="4">
        <v>2906000</v>
      </c>
      <c r="F144" s="4">
        <v>0</v>
      </c>
      <c r="G144" s="4">
        <v>-85000</v>
      </c>
      <c r="H144" s="4">
        <v>0</v>
      </c>
      <c r="I144" s="4">
        <v>0</v>
      </c>
      <c r="J144" s="4">
        <v>0</v>
      </c>
      <c r="K144" s="4">
        <v>0</v>
      </c>
      <c r="L144" s="4">
        <v>2821000</v>
      </c>
    </row>
    <row r="145" spans="1:12">
      <c r="A145" s="3">
        <v>141</v>
      </c>
      <c r="B145" s="3" t="s">
        <v>273</v>
      </c>
      <c r="C145" s="9" t="s">
        <v>274</v>
      </c>
      <c r="D145" s="4">
        <v>11648000</v>
      </c>
      <c r="E145" s="4">
        <v>11589000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11589000</v>
      </c>
    </row>
    <row r="146" spans="1:12">
      <c r="A146" s="3">
        <v>142</v>
      </c>
      <c r="B146" s="3" t="s">
        <v>275</v>
      </c>
      <c r="C146" s="9" t="s">
        <v>276</v>
      </c>
      <c r="D146" s="4">
        <v>3017000</v>
      </c>
      <c r="E146" s="4">
        <v>3002000</v>
      </c>
      <c r="F146" s="4">
        <v>0</v>
      </c>
      <c r="G146" s="4">
        <v>-87000</v>
      </c>
      <c r="H146" s="4">
        <v>0</v>
      </c>
      <c r="I146" s="4">
        <v>0</v>
      </c>
      <c r="J146" s="4">
        <v>0</v>
      </c>
      <c r="K146" s="4">
        <v>0</v>
      </c>
      <c r="L146" s="4">
        <v>2915000</v>
      </c>
    </row>
    <row r="147" spans="1:12">
      <c r="A147" s="3">
        <v>143</v>
      </c>
      <c r="B147" s="3" t="s">
        <v>277</v>
      </c>
      <c r="C147" s="9" t="s">
        <v>278</v>
      </c>
      <c r="D147" s="4">
        <v>20652000</v>
      </c>
      <c r="E147" s="4">
        <v>20547000</v>
      </c>
      <c r="F147" s="4">
        <v>0</v>
      </c>
      <c r="G147" s="4">
        <v>-598000</v>
      </c>
      <c r="H147" s="4">
        <v>0</v>
      </c>
      <c r="I147" s="4">
        <v>0</v>
      </c>
      <c r="J147" s="4">
        <v>0</v>
      </c>
      <c r="K147" s="4">
        <v>0</v>
      </c>
      <c r="L147" s="4">
        <v>19949000</v>
      </c>
    </row>
    <row r="148" spans="1:12" ht="22.5">
      <c r="A148" s="3">
        <v>144</v>
      </c>
      <c r="B148" s="3" t="s">
        <v>279</v>
      </c>
      <c r="C148" s="9" t="s">
        <v>280</v>
      </c>
      <c r="D148" s="4">
        <v>147396000</v>
      </c>
      <c r="E148" s="4">
        <v>120011000</v>
      </c>
      <c r="F148" s="4">
        <v>0</v>
      </c>
      <c r="G148" s="4">
        <v>-4721000</v>
      </c>
      <c r="H148" s="4">
        <v>0</v>
      </c>
      <c r="I148" s="4">
        <v>0</v>
      </c>
      <c r="J148" s="4">
        <v>0</v>
      </c>
      <c r="K148" s="4">
        <v>0</v>
      </c>
      <c r="L148" s="4">
        <v>115290000</v>
      </c>
    </row>
    <row r="149" spans="1:12">
      <c r="A149" s="3">
        <v>145</v>
      </c>
      <c r="B149" s="3" t="s">
        <v>281</v>
      </c>
      <c r="C149" s="9" t="s">
        <v>282</v>
      </c>
      <c r="D149" s="4">
        <v>112000000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115300000</v>
      </c>
      <c r="K149" s="4">
        <v>0</v>
      </c>
      <c r="L149" s="4">
        <v>115300000</v>
      </c>
    </row>
    <row r="150" spans="1:12" ht="22.5">
      <c r="A150" s="3">
        <v>146</v>
      </c>
      <c r="B150" s="3" t="s">
        <v>283</v>
      </c>
      <c r="C150" s="9" t="s">
        <v>284</v>
      </c>
      <c r="D150" s="4">
        <v>20000000</v>
      </c>
      <c r="E150" s="4">
        <v>19898000</v>
      </c>
      <c r="F150" s="4">
        <v>0</v>
      </c>
      <c r="G150" s="4">
        <v>-574000</v>
      </c>
      <c r="H150" s="4">
        <v>0</v>
      </c>
      <c r="I150" s="4">
        <v>0</v>
      </c>
      <c r="J150" s="4">
        <v>0</v>
      </c>
      <c r="K150" s="4">
        <v>0</v>
      </c>
      <c r="L150" s="4">
        <v>19324000</v>
      </c>
    </row>
    <row r="151" spans="1:12">
      <c r="A151" s="3">
        <v>147</v>
      </c>
      <c r="B151" s="3" t="s">
        <v>285</v>
      </c>
      <c r="C151" s="9" t="s">
        <v>286</v>
      </c>
      <c r="D151" s="4">
        <v>93102000</v>
      </c>
      <c r="E151" s="4">
        <v>92477000</v>
      </c>
      <c r="F151" s="4">
        <v>0</v>
      </c>
      <c r="G151" s="4">
        <v>-2610000</v>
      </c>
      <c r="H151" s="4">
        <v>0</v>
      </c>
      <c r="I151" s="4">
        <v>0</v>
      </c>
      <c r="J151" s="4">
        <v>0</v>
      </c>
      <c r="K151" s="4">
        <v>0</v>
      </c>
      <c r="L151" s="4">
        <v>89867000</v>
      </c>
    </row>
    <row r="152" spans="1:12">
      <c r="A152" s="3">
        <v>148</v>
      </c>
      <c r="B152" s="3" t="s">
        <v>287</v>
      </c>
      <c r="C152" s="9" t="s">
        <v>288</v>
      </c>
      <c r="D152" s="4">
        <v>58313000</v>
      </c>
      <c r="E152" s="4">
        <v>56793000</v>
      </c>
      <c r="F152" s="4">
        <v>0</v>
      </c>
      <c r="G152" s="4">
        <v>-3618000</v>
      </c>
      <c r="H152" s="4">
        <v>0</v>
      </c>
      <c r="I152" s="4">
        <v>0</v>
      </c>
      <c r="J152" s="4">
        <v>0</v>
      </c>
      <c r="K152" s="4">
        <v>-1055000</v>
      </c>
      <c r="L152" s="4">
        <v>52120000</v>
      </c>
    </row>
    <row r="153" spans="1:12" ht="22.5">
      <c r="A153" s="3">
        <v>149</v>
      </c>
      <c r="B153" s="3" t="s">
        <v>289</v>
      </c>
      <c r="C153" s="9" t="s">
        <v>290</v>
      </c>
      <c r="D153" s="4">
        <v>239755000</v>
      </c>
      <c r="E153" s="4">
        <v>228109000</v>
      </c>
      <c r="F153" s="4">
        <v>0</v>
      </c>
      <c r="G153" s="4">
        <v>-6571000</v>
      </c>
      <c r="H153" s="4">
        <v>0</v>
      </c>
      <c r="I153" s="4">
        <v>0</v>
      </c>
      <c r="J153" s="4">
        <v>0</v>
      </c>
      <c r="K153" s="4">
        <v>0</v>
      </c>
      <c r="L153" s="4">
        <v>221538000</v>
      </c>
    </row>
    <row r="154" spans="1:12" ht="22.5">
      <c r="A154" s="3">
        <v>151</v>
      </c>
      <c r="B154" s="3" t="s">
        <v>291</v>
      </c>
      <c r="C154" s="9" t="s">
        <v>292</v>
      </c>
      <c r="D154" s="4">
        <v>67532000</v>
      </c>
      <c r="E154" s="4">
        <v>66507000</v>
      </c>
      <c r="F154" s="4">
        <v>0</v>
      </c>
      <c r="G154" s="4">
        <v>-5765000</v>
      </c>
      <c r="H154" s="4">
        <v>0</v>
      </c>
      <c r="I154" s="4">
        <v>0</v>
      </c>
      <c r="J154" s="4">
        <v>0</v>
      </c>
      <c r="K154" s="4">
        <v>-5811999</v>
      </c>
      <c r="L154" s="4">
        <v>54930001</v>
      </c>
    </row>
    <row r="155" spans="1:12" ht="22.5">
      <c r="A155" s="3">
        <v>153</v>
      </c>
      <c r="B155" s="3" t="s">
        <v>293</v>
      </c>
      <c r="C155" s="9" t="s">
        <v>294</v>
      </c>
      <c r="D155" s="4">
        <v>3310000</v>
      </c>
      <c r="E155" s="4">
        <v>3293000</v>
      </c>
      <c r="F155" s="4">
        <v>0</v>
      </c>
      <c r="G155" s="4">
        <v>0</v>
      </c>
      <c r="H155" s="4">
        <v>0</v>
      </c>
      <c r="I155" s="4">
        <v>0</v>
      </c>
      <c r="J155" s="4">
        <v>1300000</v>
      </c>
      <c r="K155" s="4">
        <v>0</v>
      </c>
      <c r="L155" s="4">
        <v>4593000</v>
      </c>
    </row>
    <row r="156" spans="1:12">
      <c r="A156" s="3">
        <v>154</v>
      </c>
      <c r="B156" s="3" t="s">
        <v>295</v>
      </c>
      <c r="C156" s="9" t="s">
        <v>296</v>
      </c>
      <c r="D156" s="4">
        <v>15170000</v>
      </c>
      <c r="E156" s="4">
        <v>15074000</v>
      </c>
      <c r="F156" s="4">
        <v>0</v>
      </c>
      <c r="G156" s="4">
        <v>-434000</v>
      </c>
      <c r="H156" s="4">
        <v>0</v>
      </c>
      <c r="I156" s="4">
        <v>0</v>
      </c>
      <c r="J156" s="4">
        <v>0</v>
      </c>
      <c r="K156" s="4">
        <v>0</v>
      </c>
      <c r="L156" s="4">
        <v>14640000</v>
      </c>
    </row>
    <row r="157" spans="1:12">
      <c r="A157" s="3">
        <v>155</v>
      </c>
      <c r="B157" s="3" t="s">
        <v>297</v>
      </c>
      <c r="C157" s="9" t="s">
        <v>298</v>
      </c>
      <c r="D157" s="4">
        <v>85492000</v>
      </c>
      <c r="E157" s="4">
        <v>23438000</v>
      </c>
      <c r="F157" s="4">
        <v>0</v>
      </c>
      <c r="G157" s="4">
        <v>-682000</v>
      </c>
      <c r="H157" s="4">
        <v>0</v>
      </c>
      <c r="I157" s="4">
        <v>0</v>
      </c>
      <c r="J157" s="4">
        <v>0</v>
      </c>
      <c r="K157" s="4">
        <v>0</v>
      </c>
      <c r="L157" s="4">
        <v>22756000</v>
      </c>
    </row>
    <row r="158" spans="1:12">
      <c r="A158" s="3">
        <v>157</v>
      </c>
      <c r="B158" s="3" t="s">
        <v>299</v>
      </c>
      <c r="C158" s="9" t="s">
        <v>300</v>
      </c>
      <c r="D158" s="4">
        <v>1584000</v>
      </c>
      <c r="E158" s="4">
        <v>1571000</v>
      </c>
      <c r="F158" s="4">
        <v>0</v>
      </c>
      <c r="G158" s="4">
        <v>-43000</v>
      </c>
      <c r="H158" s="4">
        <v>0</v>
      </c>
      <c r="I158" s="4">
        <v>0</v>
      </c>
      <c r="J158" s="4">
        <v>0</v>
      </c>
      <c r="K158" s="4">
        <v>0</v>
      </c>
      <c r="L158" s="4">
        <v>1528000</v>
      </c>
    </row>
    <row r="159" spans="1:12" ht="22.5">
      <c r="A159" s="3">
        <v>158</v>
      </c>
      <c r="B159" s="3" t="s">
        <v>301</v>
      </c>
      <c r="C159" s="9" t="s">
        <v>302</v>
      </c>
      <c r="D159" s="4">
        <v>24229000</v>
      </c>
      <c r="E159" s="4">
        <v>23391000</v>
      </c>
      <c r="F159" s="4">
        <v>0</v>
      </c>
      <c r="G159" s="4">
        <v>-660000</v>
      </c>
      <c r="H159" s="4">
        <v>0</v>
      </c>
      <c r="I159" s="4">
        <v>0</v>
      </c>
      <c r="J159" s="4">
        <v>0</v>
      </c>
      <c r="K159" s="4">
        <v>2308000</v>
      </c>
      <c r="L159" s="4">
        <v>25039000</v>
      </c>
    </row>
    <row r="160" spans="1:12" ht="22.5">
      <c r="A160" s="3">
        <v>159</v>
      </c>
      <c r="B160" s="3" t="s">
        <v>303</v>
      </c>
      <c r="C160" s="9" t="s">
        <v>304</v>
      </c>
      <c r="D160" s="4">
        <v>168917000</v>
      </c>
      <c r="E160" s="4">
        <v>167483000</v>
      </c>
      <c r="F160" s="4">
        <v>0</v>
      </c>
      <c r="G160" s="4">
        <v>-4727000</v>
      </c>
      <c r="H160" s="4">
        <v>0</v>
      </c>
      <c r="I160" s="4">
        <v>0</v>
      </c>
      <c r="J160" s="4">
        <v>0</v>
      </c>
      <c r="K160" s="4">
        <v>0</v>
      </c>
      <c r="L160" s="4">
        <v>162756000</v>
      </c>
    </row>
    <row r="161" spans="1:12">
      <c r="A161" s="3">
        <v>160</v>
      </c>
      <c r="B161" s="3" t="s">
        <v>305</v>
      </c>
      <c r="C161" s="9" t="s">
        <v>306</v>
      </c>
      <c r="D161" s="4">
        <v>19263000</v>
      </c>
      <c r="E161" s="4">
        <v>19165000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19165000</v>
      </c>
    </row>
    <row r="162" spans="1:12">
      <c r="A162" s="3">
        <v>161</v>
      </c>
      <c r="B162" s="3" t="s">
        <v>307</v>
      </c>
      <c r="C162" s="9" t="s">
        <v>308</v>
      </c>
      <c r="D162" s="4">
        <v>21638000</v>
      </c>
      <c r="E162" s="4">
        <v>21419000</v>
      </c>
      <c r="F162" s="4">
        <v>0</v>
      </c>
      <c r="G162" s="4">
        <v>-619000</v>
      </c>
      <c r="H162" s="4">
        <v>0</v>
      </c>
      <c r="I162" s="4">
        <v>0</v>
      </c>
      <c r="J162" s="4">
        <v>0</v>
      </c>
      <c r="K162" s="4">
        <v>0</v>
      </c>
      <c r="L162" s="4">
        <v>20800000</v>
      </c>
    </row>
    <row r="163" spans="1:12">
      <c r="A163" s="3">
        <v>162</v>
      </c>
      <c r="B163" s="3" t="s">
        <v>309</v>
      </c>
      <c r="C163" s="9" t="s">
        <v>310</v>
      </c>
      <c r="D163" s="4">
        <v>6020000</v>
      </c>
      <c r="E163" s="4">
        <v>5989000</v>
      </c>
      <c r="F163" s="4">
        <v>0</v>
      </c>
      <c r="G163" s="4">
        <v>-160000</v>
      </c>
      <c r="H163" s="4">
        <v>0</v>
      </c>
      <c r="I163" s="4">
        <v>0</v>
      </c>
      <c r="J163" s="4">
        <v>0</v>
      </c>
      <c r="K163" s="4">
        <v>0</v>
      </c>
      <c r="L163" s="4">
        <v>5829000</v>
      </c>
    </row>
    <row r="164" spans="1:12">
      <c r="A164" s="3">
        <v>163</v>
      </c>
      <c r="B164" s="3" t="s">
        <v>311</v>
      </c>
      <c r="C164" s="9" t="s">
        <v>312</v>
      </c>
      <c r="D164" s="4">
        <v>2863000</v>
      </c>
      <c r="E164" s="4">
        <v>2842000</v>
      </c>
      <c r="F164" s="4">
        <v>0</v>
      </c>
      <c r="G164" s="4">
        <v>-83000</v>
      </c>
      <c r="H164" s="4">
        <v>0</v>
      </c>
      <c r="I164" s="4">
        <v>0</v>
      </c>
      <c r="J164" s="4">
        <v>0</v>
      </c>
      <c r="K164" s="4">
        <v>0</v>
      </c>
      <c r="L164" s="4">
        <v>2759000</v>
      </c>
    </row>
    <row r="165" spans="1:12">
      <c r="A165" s="3">
        <v>164</v>
      </c>
      <c r="B165" s="3" t="s">
        <v>313</v>
      </c>
      <c r="C165" s="9" t="s">
        <v>314</v>
      </c>
      <c r="D165" s="4">
        <v>83555000</v>
      </c>
      <c r="E165" s="4">
        <v>82880000</v>
      </c>
      <c r="F165" s="4">
        <v>0</v>
      </c>
      <c r="G165" s="4">
        <v>-2388000</v>
      </c>
      <c r="H165" s="4">
        <v>0</v>
      </c>
      <c r="I165" s="4">
        <v>0</v>
      </c>
      <c r="J165" s="4">
        <v>0</v>
      </c>
      <c r="K165" s="4">
        <v>0</v>
      </c>
      <c r="L165" s="4">
        <v>80492000</v>
      </c>
    </row>
    <row r="166" spans="1:12">
      <c r="A166" s="3">
        <v>165</v>
      </c>
      <c r="B166" s="3" t="s">
        <v>315</v>
      </c>
      <c r="C166" s="9" t="s">
        <v>316</v>
      </c>
      <c r="D166" s="4">
        <v>2294000</v>
      </c>
      <c r="E166" s="4">
        <v>2212000</v>
      </c>
      <c r="F166" s="4">
        <v>0</v>
      </c>
      <c r="G166" s="4">
        <v>-60000</v>
      </c>
      <c r="H166" s="4">
        <v>0</v>
      </c>
      <c r="I166" s="4">
        <v>0</v>
      </c>
      <c r="J166" s="4">
        <v>0</v>
      </c>
      <c r="K166" s="4">
        <v>0</v>
      </c>
      <c r="L166" s="4">
        <v>2152000</v>
      </c>
    </row>
    <row r="167" spans="1:12">
      <c r="A167" s="3">
        <v>166</v>
      </c>
      <c r="B167" s="3" t="s">
        <v>317</v>
      </c>
      <c r="C167" s="9" t="s">
        <v>318</v>
      </c>
      <c r="D167" s="4">
        <v>1117000</v>
      </c>
      <c r="E167" s="4">
        <v>1111000</v>
      </c>
      <c r="F167" s="4">
        <v>0</v>
      </c>
      <c r="G167" s="4">
        <v>-32000</v>
      </c>
      <c r="H167" s="4">
        <v>0</v>
      </c>
      <c r="I167" s="4">
        <v>0</v>
      </c>
      <c r="J167" s="4">
        <v>16960000</v>
      </c>
      <c r="K167" s="4">
        <v>0</v>
      </c>
      <c r="L167" s="4">
        <v>18039000</v>
      </c>
    </row>
    <row r="168" spans="1:12">
      <c r="A168" s="3">
        <v>173</v>
      </c>
      <c r="B168" s="3" t="s">
        <v>319</v>
      </c>
      <c r="C168" s="9" t="s">
        <v>320</v>
      </c>
      <c r="D168" s="4">
        <v>398735000</v>
      </c>
      <c r="E168" s="4">
        <v>393546000</v>
      </c>
      <c r="F168" s="4">
        <v>0</v>
      </c>
      <c r="G168" s="4">
        <v>-10535000</v>
      </c>
      <c r="H168" s="4">
        <v>0</v>
      </c>
      <c r="I168" s="4">
        <v>0</v>
      </c>
      <c r="J168" s="4">
        <v>10000000</v>
      </c>
      <c r="K168" s="4">
        <v>-4997000</v>
      </c>
      <c r="L168" s="4">
        <v>388014000</v>
      </c>
    </row>
    <row r="169" spans="1:12">
      <c r="A169" s="3"/>
      <c r="B169" s="3" t="s">
        <v>321</v>
      </c>
      <c r="C169" s="9" t="s">
        <v>322</v>
      </c>
      <c r="D169" s="4">
        <v>975844000</v>
      </c>
      <c r="E169" s="4">
        <v>1009258000</v>
      </c>
      <c r="F169" s="4">
        <v>0</v>
      </c>
      <c r="G169" s="4">
        <v>0</v>
      </c>
      <c r="H169" s="4">
        <v>0</v>
      </c>
      <c r="I169" s="4">
        <v>0</v>
      </c>
      <c r="J169" s="4">
        <v>3250000</v>
      </c>
      <c r="K169" s="4">
        <v>0</v>
      </c>
      <c r="L169" s="4">
        <v>1012508000</v>
      </c>
    </row>
    <row r="170" spans="1:12">
      <c r="A170" s="3">
        <v>192</v>
      </c>
      <c r="B170" s="3" t="s">
        <v>323</v>
      </c>
      <c r="C170" s="9" t="s">
        <v>324</v>
      </c>
      <c r="D170" s="4">
        <v>134238000</v>
      </c>
      <c r="E170" s="4">
        <v>133341000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4997000</v>
      </c>
      <c r="L170" s="4">
        <v>138338000</v>
      </c>
    </row>
    <row r="171" spans="1:12">
      <c r="A171" s="3">
        <v>168</v>
      </c>
      <c r="B171" s="3" t="s">
        <v>325</v>
      </c>
      <c r="C171" s="9" t="s">
        <v>326</v>
      </c>
      <c r="D171" s="4">
        <v>2059000</v>
      </c>
      <c r="E171" s="4">
        <v>2049000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-6000</v>
      </c>
      <c r="L171" s="4">
        <v>2043000</v>
      </c>
    </row>
    <row r="172" spans="1:12">
      <c r="A172" s="3">
        <v>169</v>
      </c>
      <c r="B172" s="3" t="s">
        <v>327</v>
      </c>
      <c r="C172" s="9" t="s">
        <v>328</v>
      </c>
      <c r="D172" s="4">
        <v>1260000</v>
      </c>
      <c r="E172" s="4">
        <v>1254000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6000</v>
      </c>
      <c r="L172" s="4">
        <v>1260000</v>
      </c>
    </row>
    <row r="173" spans="1:12" ht="22.5">
      <c r="A173" s="3">
        <v>170</v>
      </c>
      <c r="B173" s="3" t="s">
        <v>329</v>
      </c>
      <c r="C173" s="9" t="s">
        <v>330</v>
      </c>
      <c r="D173" s="4">
        <v>14026000</v>
      </c>
      <c r="E173" s="4">
        <v>13955000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13955000</v>
      </c>
    </row>
    <row r="174" spans="1:12">
      <c r="A174" s="3">
        <v>172</v>
      </c>
      <c r="B174" s="3" t="s">
        <v>331</v>
      </c>
      <c r="C174" s="9" t="s">
        <v>332</v>
      </c>
      <c r="D174" s="4">
        <v>2710000</v>
      </c>
      <c r="E174" s="4">
        <v>2696000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2696000</v>
      </c>
    </row>
    <row r="175" spans="1:12">
      <c r="A175" s="3"/>
      <c r="B175" s="3" t="s">
        <v>333</v>
      </c>
      <c r="C175" s="9" t="s">
        <v>334</v>
      </c>
      <c r="D175" s="4">
        <v>10006000</v>
      </c>
      <c r="E175" s="4">
        <v>9955000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9955000</v>
      </c>
    </row>
    <row r="176" spans="1:12" ht="22.5">
      <c r="A176" s="3">
        <v>174</v>
      </c>
      <c r="B176" s="3" t="s">
        <v>335</v>
      </c>
      <c r="C176" s="9" t="s">
        <v>336</v>
      </c>
      <c r="D176" s="4">
        <v>12532000</v>
      </c>
      <c r="E176" s="4">
        <v>12457000</v>
      </c>
      <c r="F176" s="4">
        <v>0</v>
      </c>
      <c r="G176" s="4">
        <v>-352000</v>
      </c>
      <c r="H176" s="4">
        <v>0</v>
      </c>
      <c r="I176" s="4">
        <v>0</v>
      </c>
      <c r="J176" s="4">
        <v>0</v>
      </c>
      <c r="K176" s="4">
        <v>0</v>
      </c>
      <c r="L176" s="4">
        <v>12105000</v>
      </c>
    </row>
    <row r="177" spans="1:12" ht="22.5">
      <c r="A177" s="3">
        <v>175</v>
      </c>
      <c r="B177" s="3" t="s">
        <v>337</v>
      </c>
      <c r="C177" s="9" t="s">
        <v>338</v>
      </c>
      <c r="D177" s="4">
        <v>78784000</v>
      </c>
      <c r="E177" s="4">
        <v>68338000</v>
      </c>
      <c r="F177" s="4">
        <v>0</v>
      </c>
      <c r="G177" s="4">
        <v>-1926000</v>
      </c>
      <c r="H177" s="4">
        <v>0</v>
      </c>
      <c r="I177" s="4">
        <v>0</v>
      </c>
      <c r="J177" s="4">
        <v>0</v>
      </c>
      <c r="K177" s="4">
        <v>1500000</v>
      </c>
      <c r="L177" s="4">
        <v>67912000</v>
      </c>
    </row>
    <row r="178" spans="1:12" ht="22.5">
      <c r="A178" s="3">
        <v>176</v>
      </c>
      <c r="B178" s="3" t="s">
        <v>339</v>
      </c>
      <c r="C178" s="9" t="s">
        <v>340</v>
      </c>
      <c r="D178" s="4">
        <v>140017000</v>
      </c>
      <c r="E178" s="4">
        <v>138241000</v>
      </c>
      <c r="F178" s="4">
        <v>0</v>
      </c>
      <c r="G178" s="4">
        <v>-4893000</v>
      </c>
      <c r="H178" s="4">
        <v>0</v>
      </c>
      <c r="I178" s="4">
        <v>0</v>
      </c>
      <c r="J178" s="4">
        <v>0</v>
      </c>
      <c r="K178" s="4">
        <v>-9999999</v>
      </c>
      <c r="L178" s="4">
        <v>123348001</v>
      </c>
    </row>
    <row r="179" spans="1:12" ht="22.5">
      <c r="A179" s="3">
        <v>177</v>
      </c>
      <c r="B179" s="3" t="s">
        <v>341</v>
      </c>
      <c r="C179" s="9" t="s">
        <v>342</v>
      </c>
      <c r="D179" s="4">
        <v>3393000</v>
      </c>
      <c r="E179" s="4">
        <v>3376000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3376000</v>
      </c>
    </row>
    <row r="180" spans="1:12" ht="22.5">
      <c r="A180" s="3">
        <v>178</v>
      </c>
      <c r="B180" s="3" t="s">
        <v>343</v>
      </c>
      <c r="C180" s="9" t="s">
        <v>344</v>
      </c>
      <c r="D180" s="4">
        <v>3055000</v>
      </c>
      <c r="E180" s="4">
        <v>5087000</v>
      </c>
      <c r="F180" s="4">
        <v>0</v>
      </c>
      <c r="G180" s="4">
        <v>-241000</v>
      </c>
      <c r="H180" s="4">
        <v>0</v>
      </c>
      <c r="I180" s="4">
        <v>0</v>
      </c>
      <c r="J180" s="4">
        <v>0</v>
      </c>
      <c r="K180" s="4">
        <v>0</v>
      </c>
      <c r="L180" s="4">
        <v>4846000</v>
      </c>
    </row>
    <row r="181" spans="1:12">
      <c r="A181" s="3">
        <v>179</v>
      </c>
      <c r="B181" s="3" t="s">
        <v>345</v>
      </c>
      <c r="C181" s="9" t="s">
        <v>346</v>
      </c>
      <c r="D181" s="4">
        <v>2157000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>
      <c r="A182" s="3">
        <v>180</v>
      </c>
      <c r="B182" s="3" t="s">
        <v>347</v>
      </c>
      <c r="C182" s="9" t="s">
        <v>348</v>
      </c>
      <c r="D182" s="4">
        <v>186582000</v>
      </c>
      <c r="E182" s="4">
        <v>302102000</v>
      </c>
      <c r="F182" s="4">
        <v>0</v>
      </c>
      <c r="G182" s="4">
        <v>-3366000</v>
      </c>
      <c r="H182" s="4">
        <v>0</v>
      </c>
      <c r="I182" s="4">
        <v>0</v>
      </c>
      <c r="J182" s="4">
        <v>0</v>
      </c>
      <c r="K182" s="4">
        <v>0</v>
      </c>
      <c r="L182" s="4">
        <v>298736000</v>
      </c>
    </row>
    <row r="183" spans="1:12">
      <c r="A183" s="3">
        <v>182</v>
      </c>
      <c r="B183" s="3" t="s">
        <v>349</v>
      </c>
      <c r="C183" s="9" t="s">
        <v>350</v>
      </c>
      <c r="D183" s="4">
        <v>149268000</v>
      </c>
      <c r="E183" s="4">
        <v>159462000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159462000</v>
      </c>
    </row>
    <row r="184" spans="1:12">
      <c r="A184" s="3">
        <v>116</v>
      </c>
      <c r="B184" s="3" t="s">
        <v>351</v>
      </c>
      <c r="C184" s="9" t="s">
        <v>352</v>
      </c>
      <c r="D184" s="4">
        <v>4550000</v>
      </c>
      <c r="E184" s="4">
        <v>4527000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4527000</v>
      </c>
    </row>
    <row r="185" spans="1:12">
      <c r="A185" s="3">
        <v>184</v>
      </c>
      <c r="B185" s="3" t="s">
        <v>353</v>
      </c>
      <c r="C185" s="9" t="s">
        <v>354</v>
      </c>
      <c r="D185" s="4">
        <v>29059000</v>
      </c>
      <c r="E185" s="4">
        <v>28911000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28911000</v>
      </c>
    </row>
    <row r="186" spans="1:12">
      <c r="A186" s="3">
        <v>185</v>
      </c>
      <c r="B186" s="3" t="s">
        <v>355</v>
      </c>
      <c r="C186" s="9" t="s">
        <v>356</v>
      </c>
      <c r="D186" s="4">
        <v>5708000</v>
      </c>
      <c r="E186" s="4">
        <v>5679000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5679000</v>
      </c>
    </row>
    <row r="187" spans="1:12">
      <c r="A187" s="3">
        <v>186</v>
      </c>
      <c r="B187" s="3" t="s">
        <v>357</v>
      </c>
      <c r="C187" s="9" t="s">
        <v>358</v>
      </c>
      <c r="D187" s="4">
        <v>2030000</v>
      </c>
      <c r="E187" s="4">
        <v>2020000</v>
      </c>
      <c r="F187" s="4">
        <v>0</v>
      </c>
      <c r="G187" s="4">
        <v>-59000</v>
      </c>
      <c r="H187" s="4">
        <v>0</v>
      </c>
      <c r="I187" s="4">
        <v>0</v>
      </c>
      <c r="J187" s="4">
        <v>0</v>
      </c>
      <c r="K187" s="4">
        <v>0</v>
      </c>
      <c r="L187" s="4">
        <v>1961000</v>
      </c>
    </row>
    <row r="188" spans="1:12">
      <c r="A188" s="3">
        <v>187</v>
      </c>
      <c r="B188" s="3" t="s">
        <v>359</v>
      </c>
      <c r="C188" s="9" t="s">
        <v>360</v>
      </c>
      <c r="D188" s="4">
        <v>279000</v>
      </c>
      <c r="E188" s="4">
        <v>278000</v>
      </c>
      <c r="F188" s="4">
        <v>0</v>
      </c>
      <c r="G188" s="4">
        <v>-8000</v>
      </c>
      <c r="H188" s="4">
        <v>0</v>
      </c>
      <c r="I188" s="4">
        <v>0</v>
      </c>
      <c r="J188" s="4">
        <v>0</v>
      </c>
      <c r="K188" s="4">
        <v>0</v>
      </c>
      <c r="L188" s="4">
        <v>270000</v>
      </c>
    </row>
    <row r="189" spans="1:12">
      <c r="A189" s="3">
        <v>188</v>
      </c>
      <c r="B189" s="3" t="s">
        <v>361</v>
      </c>
      <c r="C189" s="9" t="s">
        <v>362</v>
      </c>
      <c r="D189" s="4">
        <v>21667000</v>
      </c>
      <c r="E189" s="4">
        <v>21556000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4096000</v>
      </c>
      <c r="L189" s="4">
        <v>25652000</v>
      </c>
    </row>
    <row r="190" spans="1:12">
      <c r="A190" s="3">
        <v>189</v>
      </c>
      <c r="B190" s="3" t="s">
        <v>363</v>
      </c>
      <c r="C190" s="9" t="s">
        <v>364</v>
      </c>
      <c r="D190" s="4">
        <v>32373000</v>
      </c>
      <c r="E190" s="4">
        <v>32116000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32116000</v>
      </c>
    </row>
    <row r="191" spans="1:12" ht="22.5">
      <c r="A191" s="3">
        <v>190</v>
      </c>
      <c r="B191" s="3" t="s">
        <v>365</v>
      </c>
      <c r="C191" s="9" t="s">
        <v>366</v>
      </c>
      <c r="D191" s="4">
        <v>33268000</v>
      </c>
      <c r="E191" s="4">
        <v>32961000</v>
      </c>
      <c r="F191" s="4">
        <v>0</v>
      </c>
      <c r="G191" s="4">
        <v>-950000</v>
      </c>
      <c r="H191" s="4">
        <v>0</v>
      </c>
      <c r="I191" s="4">
        <v>0</v>
      </c>
      <c r="J191" s="4">
        <v>0</v>
      </c>
      <c r="K191" s="4">
        <v>-5802000</v>
      </c>
      <c r="L191" s="4">
        <v>26209000</v>
      </c>
    </row>
    <row r="192" spans="1:12">
      <c r="A192" s="3">
        <v>191</v>
      </c>
      <c r="B192" s="3" t="s">
        <v>367</v>
      </c>
      <c r="C192" s="9" t="s">
        <v>368</v>
      </c>
      <c r="D192" s="4">
        <v>63573000</v>
      </c>
      <c r="E192" s="4">
        <v>58274000</v>
      </c>
      <c r="F192" s="4">
        <v>0</v>
      </c>
      <c r="G192" s="4">
        <v>0</v>
      </c>
      <c r="H192" s="4">
        <v>0</v>
      </c>
      <c r="I192" s="4">
        <v>0</v>
      </c>
      <c r="J192" s="4">
        <v>2300000</v>
      </c>
      <c r="K192" s="4">
        <v>0</v>
      </c>
      <c r="L192" s="4">
        <v>60574000</v>
      </c>
    </row>
    <row r="193" spans="1:12">
      <c r="A193" s="3">
        <v>193</v>
      </c>
      <c r="B193" s="3" t="s">
        <v>369</v>
      </c>
      <c r="C193" s="9" t="s">
        <v>370</v>
      </c>
      <c r="D193" s="4">
        <v>2120000</v>
      </c>
      <c r="E193" s="4">
        <v>2109000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2109000</v>
      </c>
    </row>
    <row r="194" spans="1:12">
      <c r="A194" s="3">
        <v>194</v>
      </c>
      <c r="B194" s="3" t="s">
        <v>371</v>
      </c>
      <c r="C194" s="9" t="s">
        <v>372</v>
      </c>
      <c r="D194" s="4">
        <v>469000</v>
      </c>
      <c r="E194" s="4">
        <v>467000</v>
      </c>
      <c r="F194" s="4">
        <v>0</v>
      </c>
      <c r="G194" s="4">
        <v>-13000</v>
      </c>
      <c r="H194" s="4">
        <v>0</v>
      </c>
      <c r="I194" s="4">
        <v>0</v>
      </c>
      <c r="J194" s="4">
        <v>0</v>
      </c>
      <c r="K194" s="4">
        <v>0</v>
      </c>
      <c r="L194" s="4">
        <v>454000</v>
      </c>
    </row>
    <row r="195" spans="1:12" ht="22.5">
      <c r="A195" s="3">
        <v>196</v>
      </c>
      <c r="B195" s="3" t="s">
        <v>373</v>
      </c>
      <c r="C195" s="9" t="s">
        <v>374</v>
      </c>
      <c r="D195" s="4">
        <v>40000</v>
      </c>
      <c r="E195" s="4">
        <v>40000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40000</v>
      </c>
    </row>
    <row r="196" spans="1:12" ht="22.5">
      <c r="A196" s="3">
        <v>198</v>
      </c>
      <c r="B196" s="3" t="s">
        <v>375</v>
      </c>
      <c r="C196" s="9" t="s">
        <v>376</v>
      </c>
      <c r="D196" s="4">
        <v>165936000</v>
      </c>
      <c r="E196" s="4">
        <v>164427000</v>
      </c>
      <c r="F196" s="4">
        <v>0</v>
      </c>
      <c r="G196" s="4">
        <v>-8649000</v>
      </c>
      <c r="H196" s="4">
        <v>0</v>
      </c>
      <c r="I196" s="4">
        <v>0</v>
      </c>
      <c r="J196" s="4">
        <v>0</v>
      </c>
      <c r="K196" s="4">
        <v>0</v>
      </c>
      <c r="L196" s="4">
        <v>155778000</v>
      </c>
    </row>
    <row r="197" spans="1:12">
      <c r="A197" s="3">
        <v>199</v>
      </c>
      <c r="B197" s="3" t="s">
        <v>377</v>
      </c>
      <c r="C197" s="9" t="s">
        <v>378</v>
      </c>
      <c r="D197" s="4">
        <v>34471000</v>
      </c>
      <c r="E197" s="4">
        <v>34204000</v>
      </c>
      <c r="F197" s="4">
        <v>0</v>
      </c>
      <c r="G197" s="4">
        <v>-335000</v>
      </c>
      <c r="H197" s="4">
        <v>0</v>
      </c>
      <c r="I197" s="4">
        <v>-465140</v>
      </c>
      <c r="J197" s="4">
        <v>0</v>
      </c>
      <c r="K197" s="4">
        <v>0</v>
      </c>
      <c r="L197" s="4">
        <v>33403860</v>
      </c>
    </row>
    <row r="198" spans="1:12" ht="22.5">
      <c r="A198" s="3">
        <v>201</v>
      </c>
      <c r="B198" s="3" t="s">
        <v>379</v>
      </c>
      <c r="C198" s="9" t="s">
        <v>380</v>
      </c>
      <c r="D198" s="4">
        <v>4572000</v>
      </c>
      <c r="E198" s="4">
        <v>4549000</v>
      </c>
      <c r="F198" s="4">
        <v>0</v>
      </c>
      <c r="G198" s="4">
        <v>-279000</v>
      </c>
      <c r="H198" s="4">
        <v>0</v>
      </c>
      <c r="I198" s="4">
        <v>0</v>
      </c>
      <c r="J198" s="4">
        <v>0</v>
      </c>
      <c r="K198" s="4">
        <v>0</v>
      </c>
      <c r="L198" s="4">
        <v>4270000</v>
      </c>
    </row>
    <row r="199" spans="1:12">
      <c r="A199" s="3">
        <v>202</v>
      </c>
      <c r="B199" s="3" t="s">
        <v>381</v>
      </c>
      <c r="C199" s="9" t="s">
        <v>382</v>
      </c>
      <c r="D199" s="4">
        <v>2929000</v>
      </c>
      <c r="E199" s="4">
        <v>2905000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2905000</v>
      </c>
    </row>
    <row r="200" spans="1:12">
      <c r="A200" s="3">
        <v>203</v>
      </c>
      <c r="B200" s="3" t="s">
        <v>383</v>
      </c>
      <c r="C200" s="9" t="s">
        <v>384</v>
      </c>
      <c r="D200" s="4">
        <v>9933000</v>
      </c>
      <c r="E200" s="4">
        <v>9862000</v>
      </c>
      <c r="F200" s="4">
        <v>0</v>
      </c>
      <c r="G200" s="4">
        <v>-602000</v>
      </c>
      <c r="H200" s="4">
        <v>0</v>
      </c>
      <c r="I200" s="4">
        <v>0</v>
      </c>
      <c r="J200" s="4">
        <v>0</v>
      </c>
      <c r="K200" s="4">
        <v>0</v>
      </c>
      <c r="L200" s="4">
        <v>9260000</v>
      </c>
    </row>
    <row r="201" spans="1:12" ht="22.5">
      <c r="A201" s="3">
        <v>204</v>
      </c>
      <c r="B201" s="3" t="s">
        <v>385</v>
      </c>
      <c r="C201" s="9" t="s">
        <v>386</v>
      </c>
      <c r="D201" s="4">
        <v>1254000</v>
      </c>
      <c r="E201" s="4">
        <v>1248000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1248000</v>
      </c>
    </row>
    <row r="202" spans="1:12">
      <c r="A202" s="3">
        <v>205</v>
      </c>
      <c r="B202" s="3" t="s">
        <v>387</v>
      </c>
      <c r="C202" s="9" t="s">
        <v>388</v>
      </c>
      <c r="D202" s="4">
        <v>0</v>
      </c>
      <c r="E202" s="4">
        <v>56000000</v>
      </c>
      <c r="F202" s="4">
        <v>0</v>
      </c>
      <c r="G202" s="4">
        <v>0</v>
      </c>
      <c r="H202" s="4">
        <v>0</v>
      </c>
      <c r="I202" s="4">
        <v>0</v>
      </c>
      <c r="J202" s="4">
        <v>9844000</v>
      </c>
      <c r="K202" s="4">
        <v>0</v>
      </c>
      <c r="L202" s="4">
        <v>65844000</v>
      </c>
    </row>
    <row r="203" spans="1:12">
      <c r="A203" s="3">
        <v>206</v>
      </c>
      <c r="B203" s="3" t="s">
        <v>389</v>
      </c>
      <c r="C203" s="9" t="s">
        <v>390</v>
      </c>
      <c r="D203" s="4">
        <v>168963000</v>
      </c>
      <c r="E203" s="4">
        <v>243161000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243161000</v>
      </c>
    </row>
    <row r="204" spans="1:12">
      <c r="A204" s="3">
        <v>207</v>
      </c>
      <c r="B204" s="3" t="s">
        <v>391</v>
      </c>
      <c r="C204" s="9" t="s">
        <v>392</v>
      </c>
      <c r="D204" s="4">
        <v>15337000</v>
      </c>
      <c r="E204" s="4">
        <v>15259000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15259000</v>
      </c>
    </row>
    <row r="205" spans="1:12">
      <c r="A205" s="3">
        <v>208</v>
      </c>
      <c r="B205" s="3" t="s">
        <v>393</v>
      </c>
      <c r="C205" s="9" t="s">
        <v>394</v>
      </c>
      <c r="D205" s="4">
        <v>93398000</v>
      </c>
      <c r="E205" s="4">
        <v>85122000</v>
      </c>
      <c r="F205" s="4">
        <v>0</v>
      </c>
      <c r="G205" s="4">
        <v>0</v>
      </c>
      <c r="H205" s="4">
        <v>0</v>
      </c>
      <c r="I205" s="4">
        <v>0</v>
      </c>
      <c r="J205" s="4">
        <v>9150000</v>
      </c>
      <c r="K205" s="4">
        <v>0</v>
      </c>
      <c r="L205" s="4">
        <v>94272000</v>
      </c>
    </row>
    <row r="206" spans="1:12">
      <c r="A206" s="3">
        <v>209</v>
      </c>
      <c r="B206" s="3" t="s">
        <v>395</v>
      </c>
      <c r="C206" s="9" t="s">
        <v>396</v>
      </c>
      <c r="D206" s="4">
        <v>28913000</v>
      </c>
      <c r="E206" s="4">
        <v>42776000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42776000</v>
      </c>
    </row>
    <row r="207" spans="1:12">
      <c r="A207" s="3">
        <v>210</v>
      </c>
      <c r="B207" s="3" t="s">
        <v>397</v>
      </c>
      <c r="C207" s="9" t="s">
        <v>398</v>
      </c>
      <c r="D207" s="4">
        <v>251318000</v>
      </c>
      <c r="E207" s="4">
        <v>218912000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218912000</v>
      </c>
    </row>
    <row r="208" spans="1:12" ht="22.5">
      <c r="A208" s="3">
        <v>211</v>
      </c>
      <c r="B208" s="3" t="s">
        <v>399</v>
      </c>
      <c r="C208" s="9" t="s">
        <v>400</v>
      </c>
      <c r="D208" s="4">
        <v>13367000</v>
      </c>
      <c r="E208" s="4">
        <v>13330000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13330000</v>
      </c>
    </row>
    <row r="209" spans="1:12">
      <c r="A209" s="3">
        <v>212</v>
      </c>
      <c r="B209" s="3" t="s">
        <v>401</v>
      </c>
      <c r="C209" s="9" t="s">
        <v>402</v>
      </c>
      <c r="D209" s="4">
        <v>828171000</v>
      </c>
      <c r="E209" s="4">
        <v>442924000</v>
      </c>
      <c r="F209" s="4">
        <v>0</v>
      </c>
      <c r="G209" s="4">
        <v>-12792000</v>
      </c>
      <c r="H209" s="4">
        <v>0</v>
      </c>
      <c r="I209" s="4">
        <v>0</v>
      </c>
      <c r="J209" s="4">
        <v>0</v>
      </c>
      <c r="K209" s="4">
        <v>0</v>
      </c>
      <c r="L209" s="4">
        <v>430132000</v>
      </c>
    </row>
    <row r="210" spans="1:12">
      <c r="A210" s="3">
        <v>213</v>
      </c>
      <c r="B210" s="3" t="s">
        <v>403</v>
      </c>
      <c r="C210" s="9" t="s">
        <v>404</v>
      </c>
      <c r="D210" s="4">
        <v>132706000</v>
      </c>
      <c r="E210" s="4">
        <v>108346000</v>
      </c>
      <c r="F210" s="4">
        <v>0</v>
      </c>
      <c r="G210" s="4">
        <v>-6120000</v>
      </c>
      <c r="H210" s="4">
        <v>0</v>
      </c>
      <c r="I210" s="4">
        <v>0</v>
      </c>
      <c r="J210" s="4">
        <v>0</v>
      </c>
      <c r="K210" s="4">
        <v>0</v>
      </c>
      <c r="L210" s="4">
        <v>102226000</v>
      </c>
    </row>
    <row r="211" spans="1:12" ht="22.5">
      <c r="A211" s="3">
        <v>214</v>
      </c>
      <c r="B211" s="3" t="s">
        <v>405</v>
      </c>
      <c r="C211" s="9" t="s">
        <v>406</v>
      </c>
      <c r="D211" s="4">
        <v>5512000</v>
      </c>
      <c r="E211" s="4">
        <v>5419000</v>
      </c>
      <c r="F211" s="4">
        <v>0</v>
      </c>
      <c r="G211" s="4">
        <v>-149000</v>
      </c>
      <c r="H211" s="4">
        <v>0</v>
      </c>
      <c r="I211" s="4">
        <v>0</v>
      </c>
      <c r="J211" s="4">
        <v>2670000</v>
      </c>
      <c r="K211" s="4">
        <v>1053999</v>
      </c>
      <c r="L211" s="4">
        <v>8993999</v>
      </c>
    </row>
    <row r="212" spans="1:12">
      <c r="A212" s="3">
        <v>215</v>
      </c>
      <c r="B212" s="3" t="s">
        <v>407</v>
      </c>
      <c r="C212" s="9" t="s">
        <v>408</v>
      </c>
      <c r="D212" s="4">
        <v>72199000</v>
      </c>
      <c r="E212" s="4">
        <v>71347000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71347000</v>
      </c>
    </row>
    <row r="213" spans="1:12">
      <c r="A213" s="3">
        <v>216</v>
      </c>
      <c r="B213" s="3" t="s">
        <v>409</v>
      </c>
      <c r="C213" s="9" t="s">
        <v>410</v>
      </c>
      <c r="D213" s="4">
        <v>10630000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 ht="22.5">
      <c r="A214" s="3">
        <v>217</v>
      </c>
      <c r="B214" s="3" t="s">
        <v>411</v>
      </c>
      <c r="C214" s="9" t="s">
        <v>412</v>
      </c>
      <c r="D214" s="4">
        <v>43838000</v>
      </c>
      <c r="E214" s="4">
        <v>42563000</v>
      </c>
      <c r="F214" s="4">
        <v>0</v>
      </c>
      <c r="G214" s="4">
        <v>-1645000</v>
      </c>
      <c r="H214" s="4">
        <v>0</v>
      </c>
      <c r="I214" s="4">
        <v>0</v>
      </c>
      <c r="J214" s="4">
        <v>0</v>
      </c>
      <c r="K214" s="4">
        <v>0</v>
      </c>
      <c r="L214" s="4">
        <v>40918000</v>
      </c>
    </row>
    <row r="215" spans="1:12">
      <c r="A215" s="3">
        <v>171</v>
      </c>
      <c r="B215" s="3" t="s">
        <v>413</v>
      </c>
      <c r="C215" s="9" t="s">
        <v>414</v>
      </c>
      <c r="D215" s="4">
        <v>22072000</v>
      </c>
      <c r="E215" s="4">
        <v>21960000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21960000</v>
      </c>
    </row>
    <row r="216" spans="1:12" ht="22.5">
      <c r="A216" s="3">
        <v>218</v>
      </c>
      <c r="B216" s="3" t="s">
        <v>415</v>
      </c>
      <c r="C216" s="9" t="s">
        <v>416</v>
      </c>
      <c r="D216" s="4">
        <v>21912000</v>
      </c>
      <c r="E216" s="4">
        <v>21784000</v>
      </c>
      <c r="F216" s="4">
        <v>0</v>
      </c>
      <c r="G216" s="4">
        <v>-641000</v>
      </c>
      <c r="H216" s="4">
        <v>0</v>
      </c>
      <c r="I216" s="4">
        <v>0</v>
      </c>
      <c r="J216" s="4">
        <v>0</v>
      </c>
      <c r="K216" s="4">
        <v>0</v>
      </c>
      <c r="L216" s="4">
        <v>21143000</v>
      </c>
    </row>
    <row r="217" spans="1:12">
      <c r="A217" s="3">
        <v>219</v>
      </c>
      <c r="B217" s="3" t="s">
        <v>417</v>
      </c>
      <c r="C217" s="9" t="s">
        <v>418</v>
      </c>
      <c r="D217" s="4">
        <v>2952000</v>
      </c>
      <c r="E217" s="4">
        <v>2927000</v>
      </c>
      <c r="F217" s="4">
        <v>0</v>
      </c>
      <c r="G217" s="4">
        <v>-69000</v>
      </c>
      <c r="H217" s="4">
        <v>0</v>
      </c>
      <c r="I217" s="4">
        <v>0</v>
      </c>
      <c r="J217" s="4">
        <v>0</v>
      </c>
      <c r="K217" s="4">
        <v>0</v>
      </c>
      <c r="L217" s="4">
        <v>2858000</v>
      </c>
    </row>
    <row r="218" spans="1:12">
      <c r="A218" s="3">
        <v>220</v>
      </c>
      <c r="B218" s="3" t="s">
        <v>419</v>
      </c>
      <c r="C218" s="9" t="s">
        <v>420</v>
      </c>
      <c r="D218" s="4">
        <v>113107000</v>
      </c>
      <c r="E218" s="4">
        <v>43250000</v>
      </c>
      <c r="F218" s="4">
        <v>0</v>
      </c>
      <c r="G218" s="4">
        <v>-1183000</v>
      </c>
      <c r="H218" s="4">
        <v>0</v>
      </c>
      <c r="I218" s="4">
        <v>0</v>
      </c>
      <c r="J218" s="4">
        <v>0</v>
      </c>
      <c r="K218" s="4">
        <v>0</v>
      </c>
      <c r="L218" s="4">
        <v>42067000</v>
      </c>
    </row>
    <row r="219" spans="1:12">
      <c r="A219" s="3">
        <v>221</v>
      </c>
      <c r="B219" s="3" t="s">
        <v>421</v>
      </c>
      <c r="C219" s="9" t="s">
        <v>422</v>
      </c>
      <c r="D219" s="4">
        <v>58990000</v>
      </c>
      <c r="E219" s="4">
        <v>58689000</v>
      </c>
      <c r="F219" s="4">
        <v>0</v>
      </c>
      <c r="G219" s="4">
        <v>-3618000</v>
      </c>
      <c r="H219" s="4">
        <v>0</v>
      </c>
      <c r="I219" s="4">
        <v>0</v>
      </c>
      <c r="J219" s="4">
        <v>0</v>
      </c>
      <c r="K219" s="4">
        <v>0</v>
      </c>
      <c r="L219" s="4">
        <v>55071000</v>
      </c>
    </row>
    <row r="220" spans="1:12">
      <c r="A220" s="3">
        <v>222</v>
      </c>
      <c r="B220" s="3" t="s">
        <v>423</v>
      </c>
      <c r="C220" s="9" t="s">
        <v>424</v>
      </c>
      <c r="D220" s="4">
        <v>177212000</v>
      </c>
      <c r="E220" s="4">
        <v>161115000</v>
      </c>
      <c r="F220" s="4">
        <v>0</v>
      </c>
      <c r="G220" s="4">
        <v>-4172000</v>
      </c>
      <c r="H220" s="4">
        <v>0</v>
      </c>
      <c r="I220" s="4">
        <v>0</v>
      </c>
      <c r="J220" s="4">
        <v>0</v>
      </c>
      <c r="K220" s="4">
        <v>0</v>
      </c>
      <c r="L220" s="4">
        <v>156943000</v>
      </c>
    </row>
    <row r="221" spans="1:12">
      <c r="A221" s="3">
        <v>223</v>
      </c>
      <c r="B221" s="3" t="s">
        <v>425</v>
      </c>
      <c r="C221" s="9" t="s">
        <v>426</v>
      </c>
      <c r="D221" s="4">
        <v>26770000</v>
      </c>
      <c r="E221" s="4">
        <v>26633000</v>
      </c>
      <c r="F221" s="4">
        <v>0</v>
      </c>
      <c r="G221" s="4">
        <v>-690000</v>
      </c>
      <c r="H221" s="4">
        <v>0</v>
      </c>
      <c r="I221" s="4">
        <v>0</v>
      </c>
      <c r="J221" s="4">
        <v>0</v>
      </c>
      <c r="K221" s="4">
        <v>0</v>
      </c>
      <c r="L221" s="4">
        <v>25943000</v>
      </c>
    </row>
    <row r="222" spans="1:12" ht="22.5">
      <c r="A222" s="3">
        <v>224</v>
      </c>
      <c r="B222" s="3" t="s">
        <v>427</v>
      </c>
      <c r="C222" s="9" t="s">
        <v>428</v>
      </c>
      <c r="D222" s="4">
        <v>17227000</v>
      </c>
      <c r="E222" s="4">
        <v>17139000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17139000</v>
      </c>
    </row>
    <row r="223" spans="1:12">
      <c r="A223" s="3">
        <v>225</v>
      </c>
      <c r="B223" s="3" t="s">
        <v>429</v>
      </c>
      <c r="C223" s="9" t="s">
        <v>430</v>
      </c>
      <c r="D223" s="4">
        <v>20453000</v>
      </c>
      <c r="E223" s="4">
        <v>20349000</v>
      </c>
      <c r="F223" s="4">
        <v>0</v>
      </c>
      <c r="G223" s="4">
        <v>-462000</v>
      </c>
      <c r="H223" s="4">
        <v>0</v>
      </c>
      <c r="I223" s="4">
        <v>0</v>
      </c>
      <c r="J223" s="4">
        <v>0</v>
      </c>
      <c r="K223" s="4">
        <v>0</v>
      </c>
      <c r="L223" s="4">
        <v>19887000</v>
      </c>
    </row>
    <row r="224" spans="1:12">
      <c r="A224" s="3">
        <v>226</v>
      </c>
      <c r="B224" s="3" t="s">
        <v>431</v>
      </c>
      <c r="C224" s="9" t="s">
        <v>432</v>
      </c>
      <c r="D224" s="4">
        <v>56669000</v>
      </c>
      <c r="E224" s="4">
        <v>41456000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41456000</v>
      </c>
    </row>
    <row r="225" spans="1:12">
      <c r="A225" s="3">
        <v>227</v>
      </c>
      <c r="B225" s="3" t="s">
        <v>433</v>
      </c>
      <c r="C225" s="9" t="s">
        <v>434</v>
      </c>
      <c r="D225" s="4">
        <v>4988000</v>
      </c>
      <c r="E225" s="4">
        <v>4963000</v>
      </c>
      <c r="F225" s="4">
        <v>0</v>
      </c>
      <c r="G225" s="4">
        <v>-144000</v>
      </c>
      <c r="H225" s="4">
        <v>0</v>
      </c>
      <c r="I225" s="4">
        <v>0</v>
      </c>
      <c r="J225" s="4">
        <v>0</v>
      </c>
      <c r="K225" s="4">
        <v>0</v>
      </c>
      <c r="L225" s="4">
        <v>4819000</v>
      </c>
    </row>
    <row r="226" spans="1:12">
      <c r="A226" s="3">
        <v>228</v>
      </c>
      <c r="B226" s="3" t="s">
        <v>435</v>
      </c>
      <c r="C226" s="9" t="s">
        <v>436</v>
      </c>
      <c r="D226" s="4">
        <v>1283000</v>
      </c>
      <c r="E226" s="4">
        <v>1276000</v>
      </c>
      <c r="F226" s="4">
        <v>0</v>
      </c>
      <c r="G226" s="4">
        <v>-37000</v>
      </c>
      <c r="H226" s="4">
        <v>0</v>
      </c>
      <c r="I226" s="4">
        <v>0</v>
      </c>
      <c r="J226" s="4">
        <v>0</v>
      </c>
      <c r="K226" s="4">
        <v>0</v>
      </c>
      <c r="L226" s="4">
        <v>1239000</v>
      </c>
    </row>
    <row r="227" spans="1:12">
      <c r="A227" s="3">
        <v>230</v>
      </c>
      <c r="B227" s="3" t="s">
        <v>437</v>
      </c>
      <c r="C227" s="9" t="s">
        <v>438</v>
      </c>
      <c r="D227" s="4">
        <v>17670000</v>
      </c>
      <c r="E227" s="4">
        <v>17619000</v>
      </c>
      <c r="F227" s="4">
        <v>0</v>
      </c>
      <c r="G227" s="4">
        <v>-62000</v>
      </c>
      <c r="H227" s="4">
        <v>0</v>
      </c>
      <c r="I227" s="4">
        <v>0</v>
      </c>
      <c r="J227" s="4">
        <v>0</v>
      </c>
      <c r="K227" s="4">
        <v>0</v>
      </c>
      <c r="L227" s="4">
        <v>17557000</v>
      </c>
    </row>
    <row r="228" spans="1:12">
      <c r="A228" s="3"/>
      <c r="B228" s="3" t="s">
        <v>439</v>
      </c>
      <c r="C228" s="9" t="s">
        <v>440</v>
      </c>
      <c r="D228" s="4">
        <v>7687425000</v>
      </c>
      <c r="E228" s="4">
        <v>8125849000</v>
      </c>
      <c r="F228" s="4">
        <v>0</v>
      </c>
      <c r="G228" s="4">
        <v>0</v>
      </c>
      <c r="H228" s="4">
        <v>0</v>
      </c>
      <c r="I228" s="4">
        <v>0</v>
      </c>
      <c r="J228" s="4">
        <v>117211000</v>
      </c>
      <c r="K228" s="4">
        <v>0</v>
      </c>
      <c r="L228" s="4">
        <v>8243060000</v>
      </c>
    </row>
    <row r="229" spans="1:12">
      <c r="A229" s="3"/>
      <c r="B229" s="3" t="s">
        <v>441</v>
      </c>
      <c r="C229" s="9" t="s">
        <v>442</v>
      </c>
      <c r="D229" s="4">
        <v>1449496000</v>
      </c>
      <c r="E229" s="4">
        <v>1422078000</v>
      </c>
      <c r="F229" s="4">
        <v>0</v>
      </c>
      <c r="G229" s="4">
        <v>0</v>
      </c>
      <c r="H229" s="4">
        <v>0</v>
      </c>
      <c r="I229" s="4">
        <v>0</v>
      </c>
      <c r="J229" s="4">
        <v>-31285000</v>
      </c>
      <c r="K229" s="4">
        <v>0</v>
      </c>
      <c r="L229" s="4">
        <v>1390793000</v>
      </c>
    </row>
    <row r="230" spans="1:12">
      <c r="A230" s="3"/>
      <c r="B230" s="3" t="s">
        <v>443</v>
      </c>
      <c r="C230" s="9" t="s">
        <v>444</v>
      </c>
      <c r="D230" s="4">
        <v>0</v>
      </c>
      <c r="E230" s="4">
        <v>3980000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3980000</v>
      </c>
    </row>
    <row r="231" spans="1:12" ht="22.5">
      <c r="A231" s="3"/>
      <c r="B231" s="3" t="s">
        <v>445</v>
      </c>
      <c r="C231" s="9" t="s">
        <v>446</v>
      </c>
      <c r="D231" s="4">
        <v>43300000</v>
      </c>
      <c r="E231" s="4">
        <v>23144000</v>
      </c>
      <c r="F231" s="4">
        <v>0</v>
      </c>
      <c r="G231" s="4">
        <v>-673000</v>
      </c>
      <c r="H231" s="4">
        <v>0</v>
      </c>
      <c r="I231" s="4">
        <v>0</v>
      </c>
      <c r="J231" s="4">
        <v>0</v>
      </c>
      <c r="K231" s="4">
        <v>0</v>
      </c>
      <c r="L231" s="4">
        <v>22471000</v>
      </c>
    </row>
    <row r="232" spans="1:12" ht="22.5">
      <c r="A232" s="3"/>
      <c r="B232" s="3" t="s">
        <v>447</v>
      </c>
      <c r="C232" s="9" t="s">
        <v>448</v>
      </c>
      <c r="D232" s="4">
        <v>42255000</v>
      </c>
      <c r="E232" s="4">
        <v>41987000</v>
      </c>
      <c r="F232" s="4">
        <v>0</v>
      </c>
      <c r="G232" s="4">
        <v>-1051000</v>
      </c>
      <c r="H232" s="4">
        <v>0</v>
      </c>
      <c r="I232" s="4">
        <v>0</v>
      </c>
      <c r="J232" s="4">
        <v>0</v>
      </c>
      <c r="K232" s="4">
        <v>0</v>
      </c>
      <c r="L232" s="4">
        <v>40936000</v>
      </c>
    </row>
    <row r="233" spans="1:12">
      <c r="A233" s="3"/>
      <c r="B233" s="3" t="s">
        <v>449</v>
      </c>
      <c r="C233" s="9" t="s">
        <v>450</v>
      </c>
      <c r="D233" s="4">
        <v>1514000</v>
      </c>
      <c r="E233" s="4">
        <v>1506000</v>
      </c>
      <c r="F233" s="4">
        <v>0</v>
      </c>
      <c r="G233" s="4">
        <v>-44000</v>
      </c>
      <c r="H233" s="4">
        <v>0</v>
      </c>
      <c r="I233" s="4">
        <v>0</v>
      </c>
      <c r="J233" s="4">
        <v>0</v>
      </c>
      <c r="K233" s="4">
        <v>0</v>
      </c>
      <c r="L233" s="4">
        <v>1462000</v>
      </c>
    </row>
    <row r="234" spans="1:12" ht="22.5">
      <c r="A234" s="3">
        <v>234</v>
      </c>
      <c r="B234" s="3" t="s">
        <v>451</v>
      </c>
      <c r="C234" s="9" t="s">
        <v>452</v>
      </c>
      <c r="D234" s="4">
        <v>227614000</v>
      </c>
      <c r="E234" s="4">
        <v>226227000</v>
      </c>
      <c r="F234" s="4">
        <v>0</v>
      </c>
      <c r="G234" s="4">
        <v>-6253000</v>
      </c>
      <c r="H234" s="4">
        <v>0</v>
      </c>
      <c r="I234" s="4">
        <v>0</v>
      </c>
      <c r="J234" s="4">
        <v>0</v>
      </c>
      <c r="K234" s="4">
        <v>-2390000</v>
      </c>
      <c r="L234" s="4">
        <v>217584000</v>
      </c>
    </row>
    <row r="235" spans="1:12" ht="22.5">
      <c r="A235" s="3">
        <v>235</v>
      </c>
      <c r="B235" s="3" t="s">
        <v>453</v>
      </c>
      <c r="C235" s="9" t="s">
        <v>454</v>
      </c>
      <c r="D235" s="4">
        <v>6141000</v>
      </c>
      <c r="E235" s="4">
        <v>37946000</v>
      </c>
      <c r="F235" s="4">
        <v>0</v>
      </c>
      <c r="G235" s="4">
        <v>-168000</v>
      </c>
      <c r="H235" s="4">
        <v>0</v>
      </c>
      <c r="I235" s="4">
        <v>0</v>
      </c>
      <c r="J235" s="4">
        <v>0</v>
      </c>
      <c r="K235" s="4">
        <v>2890000</v>
      </c>
      <c r="L235" s="4">
        <v>40668000</v>
      </c>
    </row>
    <row r="236" spans="1:12">
      <c r="A236" s="3"/>
      <c r="B236" s="3" t="s">
        <v>455</v>
      </c>
      <c r="C236" s="9" t="s">
        <v>456</v>
      </c>
      <c r="D236" s="4">
        <v>0</v>
      </c>
      <c r="E236" s="4">
        <v>5074000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5074000</v>
      </c>
    </row>
    <row r="237" spans="1:12">
      <c r="A237" s="3">
        <v>236</v>
      </c>
      <c r="B237" s="3" t="s">
        <v>457</v>
      </c>
      <c r="C237" s="9" t="s">
        <v>458</v>
      </c>
      <c r="D237" s="4">
        <v>667000</v>
      </c>
      <c r="E237" s="4">
        <v>664000</v>
      </c>
      <c r="F237" s="4">
        <v>0</v>
      </c>
      <c r="G237" s="4">
        <v>-20000</v>
      </c>
      <c r="H237" s="4">
        <v>0</v>
      </c>
      <c r="I237" s="4">
        <v>0</v>
      </c>
      <c r="J237" s="4">
        <v>0</v>
      </c>
      <c r="K237" s="4">
        <v>0</v>
      </c>
      <c r="L237" s="4">
        <v>644000</v>
      </c>
    </row>
    <row r="238" spans="1:12">
      <c r="A238" s="3">
        <v>237</v>
      </c>
      <c r="B238" s="3" t="s">
        <v>459</v>
      </c>
      <c r="C238" s="9" t="s">
        <v>460</v>
      </c>
      <c r="D238" s="4">
        <v>9000</v>
      </c>
      <c r="E238" s="4">
        <v>9000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9000</v>
      </c>
    </row>
    <row r="239" spans="1:12">
      <c r="A239" s="3">
        <v>239</v>
      </c>
      <c r="B239" s="3" t="s">
        <v>461</v>
      </c>
      <c r="C239" s="9" t="s">
        <v>462</v>
      </c>
      <c r="D239" s="4">
        <v>116000</v>
      </c>
      <c r="E239" s="4">
        <v>115000</v>
      </c>
      <c r="F239" s="4">
        <v>0</v>
      </c>
      <c r="G239" s="4">
        <v>-3000</v>
      </c>
      <c r="H239" s="4">
        <v>0</v>
      </c>
      <c r="I239" s="4">
        <v>0</v>
      </c>
      <c r="J239" s="4">
        <v>0</v>
      </c>
      <c r="K239" s="4">
        <v>0</v>
      </c>
      <c r="L239" s="4">
        <v>112000</v>
      </c>
    </row>
    <row r="240" spans="1:12">
      <c r="A240" s="3">
        <v>240</v>
      </c>
      <c r="B240" s="3" t="s">
        <v>463</v>
      </c>
      <c r="C240" s="9" t="s">
        <v>464</v>
      </c>
      <c r="D240" s="4">
        <v>6107000</v>
      </c>
      <c r="E240" s="4">
        <v>6076000</v>
      </c>
      <c r="F240" s="4">
        <v>0</v>
      </c>
      <c r="G240" s="4">
        <v>-177000</v>
      </c>
      <c r="H240" s="4">
        <v>0</v>
      </c>
      <c r="I240" s="4">
        <v>0</v>
      </c>
      <c r="J240" s="4">
        <v>0</v>
      </c>
      <c r="K240" s="4">
        <v>0</v>
      </c>
      <c r="L240" s="4">
        <v>5899000</v>
      </c>
    </row>
    <row r="241" spans="1:12">
      <c r="A241" s="3">
        <v>242</v>
      </c>
      <c r="B241" s="3" t="s">
        <v>465</v>
      </c>
      <c r="C241" s="9" t="s">
        <v>466</v>
      </c>
      <c r="D241" s="4">
        <v>7811000</v>
      </c>
      <c r="E241" s="4">
        <v>7771000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7771000</v>
      </c>
    </row>
    <row r="242" spans="1:12">
      <c r="A242" s="3">
        <v>243</v>
      </c>
      <c r="B242" s="3" t="s">
        <v>467</v>
      </c>
      <c r="C242" s="9" t="s">
        <v>468</v>
      </c>
      <c r="D242" s="4">
        <v>11179000</v>
      </c>
      <c r="E242" s="4">
        <v>11078000</v>
      </c>
      <c r="F242" s="4">
        <v>0</v>
      </c>
      <c r="G242" s="4">
        <v>-313000</v>
      </c>
      <c r="H242" s="4">
        <v>0</v>
      </c>
      <c r="I242" s="4">
        <v>0</v>
      </c>
      <c r="J242" s="4">
        <v>0</v>
      </c>
      <c r="K242" s="4">
        <v>0</v>
      </c>
      <c r="L242" s="4">
        <v>10765000</v>
      </c>
    </row>
    <row r="243" spans="1:12" ht="22.5">
      <c r="A243" s="3">
        <v>244</v>
      </c>
      <c r="B243" s="3" t="s">
        <v>469</v>
      </c>
      <c r="C243" s="9" t="s">
        <v>470</v>
      </c>
      <c r="D243" s="4">
        <v>49816000</v>
      </c>
      <c r="E243" s="4">
        <v>49499000</v>
      </c>
      <c r="F243" s="4">
        <v>0</v>
      </c>
      <c r="G243" s="4">
        <v>-1412000</v>
      </c>
      <c r="H243" s="4">
        <v>0</v>
      </c>
      <c r="I243" s="4">
        <v>0</v>
      </c>
      <c r="J243" s="4">
        <v>0</v>
      </c>
      <c r="K243" s="4">
        <v>0</v>
      </c>
      <c r="L243" s="4">
        <v>48087000</v>
      </c>
    </row>
    <row r="244" spans="1:12">
      <c r="A244" s="2" t="s">
        <v>21</v>
      </c>
      <c r="B244" s="2"/>
      <c r="C244" s="2"/>
      <c r="D244" s="2">
        <f t="shared" ref="D244:L244" si="6">SUM(D120:D243)</f>
        <v>19301630000</v>
      </c>
      <c r="E244" s="2">
        <f t="shared" si="6"/>
        <v>18835420000</v>
      </c>
      <c r="F244" s="2">
        <f t="shared" si="6"/>
        <v>0</v>
      </c>
      <c r="G244" s="2">
        <f t="shared" si="6"/>
        <v>-178788000</v>
      </c>
      <c r="H244" s="2">
        <f t="shared" si="6"/>
        <v>0</v>
      </c>
      <c r="I244" s="2">
        <f t="shared" si="6"/>
        <v>-1167832</v>
      </c>
      <c r="J244" s="2">
        <f t="shared" si="6"/>
        <v>256700000</v>
      </c>
      <c r="K244" s="2">
        <f t="shared" si="6"/>
        <v>-5244000</v>
      </c>
      <c r="L244" s="2">
        <f t="shared" si="6"/>
        <v>18906920168</v>
      </c>
    </row>
    <row r="245" spans="1:12" ht="24.75" customHeight="1">
      <c r="A245" s="5" t="s">
        <v>471</v>
      </c>
      <c r="B245" s="1"/>
      <c r="C245" s="1"/>
      <c r="D245" s="6">
        <f t="shared" ref="D245:L245" si="7">+D10+D22+D38+D68+D100+D118+D244</f>
        <v>27731684000</v>
      </c>
      <c r="E245" s="6">
        <f t="shared" si="7"/>
        <v>26809179000</v>
      </c>
      <c r="F245" s="6">
        <f t="shared" si="7"/>
        <v>0</v>
      </c>
      <c r="G245" s="6">
        <f t="shared" si="7"/>
        <v>0</v>
      </c>
      <c r="H245" s="6">
        <f t="shared" si="7"/>
        <v>0</v>
      </c>
      <c r="I245" s="6">
        <f t="shared" si="7"/>
        <v>0</v>
      </c>
      <c r="J245" s="6">
        <f t="shared" si="7"/>
        <v>870275000</v>
      </c>
      <c r="K245" s="6">
        <f t="shared" si="7"/>
        <v>0</v>
      </c>
      <c r="L245" s="6">
        <f t="shared" si="7"/>
        <v>27679454000</v>
      </c>
    </row>
    <row r="248" spans="1:12">
      <c r="A248" s="7" t="s">
        <v>472</v>
      </c>
    </row>
    <row r="249" spans="1:12">
      <c r="A249" s="8" t="s">
        <v>473</v>
      </c>
    </row>
    <row r="250" spans="1:12">
      <c r="A250" s="8" t="s">
        <v>474</v>
      </c>
    </row>
    <row r="252" spans="1:12">
      <c r="A252" s="7" t="s">
        <v>475</v>
      </c>
    </row>
    <row r="253" spans="1:12">
      <c r="A253" s="8" t="s">
        <v>476</v>
      </c>
    </row>
    <row r="254" spans="1:12">
      <c r="A254" s="8" t="s">
        <v>477</v>
      </c>
    </row>
    <row r="255" spans="1:12">
      <c r="A255" s="8" t="s">
        <v>478</v>
      </c>
    </row>
    <row r="256" spans="1:12">
      <c r="A256" s="8" t="s">
        <v>479</v>
      </c>
    </row>
    <row r="257" spans="1:1">
      <c r="A257" s="8" t="s">
        <v>480</v>
      </c>
    </row>
    <row r="258" spans="1:1">
      <c r="A258" s="8" t="s">
        <v>481</v>
      </c>
    </row>
    <row r="260" spans="1:1">
      <c r="A260" s="7" t="s">
        <v>482</v>
      </c>
    </row>
    <row r="261" spans="1:1">
      <c r="A261" s="8" t="s">
        <v>483</v>
      </c>
    </row>
    <row r="262" spans="1:1">
      <c r="A262" s="8" t="s">
        <v>484</v>
      </c>
    </row>
    <row r="263" spans="1:1">
      <c r="A263" s="8" t="s">
        <v>485</v>
      </c>
    </row>
    <row r="264" spans="1:1">
      <c r="A264" s="8" t="s">
        <v>486</v>
      </c>
    </row>
    <row r="265" spans="1:1">
      <c r="A265" s="8" t="s">
        <v>487</v>
      </c>
    </row>
    <row r="266" spans="1:1">
      <c r="A266" s="8" t="s">
        <v>488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5" bottom="0.5" header="0.3" footer="0.3"/>
  <pageSetup scale="66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2011-10-28T12:53:36Z</cp:lastPrinted>
  <dcterms:created xsi:type="dcterms:W3CDTF">2011-10-25T01:56:34Z</dcterms:created>
  <dcterms:modified xsi:type="dcterms:W3CDTF">2011-10-28T12:53:53Z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1.10</vt:lpwstr>
  </property>
  <property fmtid="{D5CDD505-2E9C-101B-9397-08002B2CF9AE}" pid="3" name="Owner">
    <vt:lpwstr>chumphrey</vt:lpwstr>
  </property>
</Properties>
</file>