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RF-1 Title" sheetId="2" r:id="rId3"/>
    <sheet name="FY 2024 Acuals" sheetId="3" r:id="rId4"/>
    <sheet name="FY 2025 Enacted" sheetId="4" r:id="rId5"/>
    <sheet name="FY 2025 Supplemental" sheetId="5" r:id="rId6"/>
    <sheet name="FY 2025 Total" sheetId="6" r:id="rId7"/>
    <sheet name="FY 2026 Disc Request" sheetId="7" r:id="rId8"/>
    <sheet name="FY 2026 Reconciliation Request" sheetId="8" r:id="rId9"/>
    <sheet name="FY 2026 Total" sheetId="9" r:id="rId10"/>
  </sheets>
  <definedNames>
    <definedName name="_xlnm._FilterDatabase" localSheetId="0" hidden="1">'RF-1 Title'!$A$2:$S$2</definedName>
    <definedName name="_xlnm._FilterDatabase" localSheetId="1" hidden="1">'FY 2024 Acuals'!$A$2:$M$2</definedName>
    <definedName name="_xlnm._FilterDatabase" localSheetId="2" hidden="1">'FY 2025 Enacted'!$A$2:$M$2</definedName>
    <definedName name="_xlnm._FilterDatabase" localSheetId="3" hidden="1">'FY 2025 Supplemental'!$A$2:$M$2</definedName>
    <definedName name="_xlnm._FilterDatabase" localSheetId="4" hidden="1">'FY 2025 Total'!$A$2:$M$2</definedName>
    <definedName name="_xlnm._FilterDatabase" localSheetId="5" hidden="1">'FY 2026 Disc Request'!$A$2:$M$2</definedName>
    <definedName name="_xlnm._FilterDatabase" localSheetId="6" hidden="1">'FY 2026 Reconciliation Request'!$A$2:$M$2</definedName>
    <definedName name="_xlnm._FilterDatabase" localSheetId="7" hidden="1">'FY 2026 Total'!$A$2:$M$2</definedName>
  </definedNames>
  <calcPr fullCalcOnLoad="1"/>
</workbook>
</file>

<file path=xl/calcChain.xml><?xml version="1.0" encoding="utf-8"?>
<calcChain xmlns="http://schemas.openxmlformats.org/spreadsheetml/2006/main">
  <c r="L1" i="7" l="1"/>
</calcChain>
</file>

<file path=xl/sharedStrings.xml><?xml version="1.0" encoding="utf-8"?>
<sst xmlns="http://schemas.openxmlformats.org/spreadsheetml/2006/main" count="1898" uniqueCount="103">
  <si>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</si>
  <si>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</si>
  <si>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</si>
  <si>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</si>
  <si>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</si>
  <si>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</si>
  <si>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</si>
  <si>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</si>
  <si>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</si>
  <si>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</si>
  <si>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</si>
  <si>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</si>
  <si>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2024 Actuals</t>
  </si>
  <si>
    <t>FY 2025 Enacted</t>
  </si>
  <si>
    <t>FY 2025 Supplemental</t>
  </si>
  <si>
    <t>FY 2025 Total</t>
  </si>
  <si>
    <t>FY 2026 Disc Request</t>
  </si>
  <si>
    <t>FY 2026 Reconciliation Request</t>
  </si>
  <si>
    <t>FY 2026 Total</t>
  </si>
  <si>
    <t>Classification</t>
  </si>
  <si>
    <t>493001A</t>
  </si>
  <si>
    <t>Working Capital Fund, Army</t>
  </si>
  <si>
    <t>A</t>
  </si>
  <si>
    <t>01</t>
  </si>
  <si>
    <t>Industrial Operations</t>
  </si>
  <si>
    <t>08</t>
  </si>
  <si>
    <t>Working Capital Fund</t>
  </si>
  <si>
    <t>010</t>
  </si>
  <si>
    <t>R01</t>
  </si>
  <si>
    <t>Y</t>
  </si>
  <si>
    <t/>
  </si>
  <si>
    <t>U</t>
  </si>
  <si>
    <t>B4</t>
  </si>
  <si>
    <t>Army Arsenals Initiative</t>
  </si>
  <si>
    <t>020</t>
  </si>
  <si>
    <t>100</t>
  </si>
  <si>
    <t>04</t>
  </si>
  <si>
    <t>Supply Management - Army</t>
  </si>
  <si>
    <t>030</t>
  </si>
  <si>
    <t>R04</t>
  </si>
  <si>
    <t>B5</t>
  </si>
  <si>
    <t>Army Supply Management</t>
  </si>
  <si>
    <t>040</t>
  </si>
  <si>
    <t>400</t>
  </si>
  <si>
    <t>4557N</t>
  </si>
  <si>
    <t>National Defense Sealift Fund</t>
  </si>
  <si>
    <t>N</t>
  </si>
  <si>
    <t>Construction and Conversion</t>
  </si>
  <si>
    <t>05</t>
  </si>
  <si>
    <t>0100</t>
  </si>
  <si>
    <t>LMSR</t>
  </si>
  <si>
    <t>0401</t>
  </si>
  <si>
    <t>MPF MLP</t>
  </si>
  <si>
    <t>02</t>
  </si>
  <si>
    <t>Operations, Maintenance and Lease</t>
  </si>
  <si>
    <t>2D</t>
  </si>
  <si>
    <t>Mobilization Preparedness</t>
  </si>
  <si>
    <t>0220</t>
  </si>
  <si>
    <t>LG Med Spd Ro/Ro Maintenance</t>
  </si>
  <si>
    <t>0230</t>
  </si>
  <si>
    <t>DoD Mobilization Alterations</t>
  </si>
  <si>
    <t>Research and Development</t>
  </si>
  <si>
    <t>Research And Development</t>
  </si>
  <si>
    <t>050</t>
  </si>
  <si>
    <t>0900</t>
  </si>
  <si>
    <t>493002N</t>
  </si>
  <si>
    <t>Working Capital Fund, Navy</t>
  </si>
  <si>
    <t>Research and Development Activities</t>
  </si>
  <si>
    <t>0065</t>
  </si>
  <si>
    <t>Naval Surface Warfare Centers</t>
  </si>
  <si>
    <t>493003F</t>
  </si>
  <si>
    <t>Working Capital Fund, Air Force</t>
  </si>
  <si>
    <t>TRANS</t>
  </si>
  <si>
    <t>Transportation</t>
  </si>
  <si>
    <t>ES18</t>
  </si>
  <si>
    <t>F</t>
  </si>
  <si>
    <t>03</t>
  </si>
  <si>
    <t>Supply Management</t>
  </si>
  <si>
    <t>110</t>
  </si>
  <si>
    <t>Supplies and Materials</t>
  </si>
  <si>
    <t>4555D</t>
  </si>
  <si>
    <t>National Defense Stockpile Transaction Fund</t>
  </si>
  <si>
    <t>DLA</t>
  </si>
  <si>
    <t>ACQUISITION, UPGRADE, AND RELOCATION</t>
  </si>
  <si>
    <t>DS1</t>
  </si>
  <si>
    <t>Defense Stockpile</t>
  </si>
  <si>
    <t>493005D</t>
  </si>
  <si>
    <t>Working Capital Fund, Defense-Wide</t>
  </si>
  <si>
    <t>Defense Automation &amp; Production Services</t>
  </si>
  <si>
    <t>ES08</t>
  </si>
  <si>
    <t>06</t>
  </si>
  <si>
    <t>Energy Management - Defense</t>
  </si>
  <si>
    <t>1N</t>
  </si>
  <si>
    <t>Working Capital Fund Support</t>
  </si>
  <si>
    <t>Energy Management - Def</t>
  </si>
  <si>
    <t>Supply Chain Management - Defense</t>
  </si>
  <si>
    <t>R08</t>
  </si>
  <si>
    <t>493004D</t>
  </si>
  <si>
    <t>Working Capital Fund, Defense Commissary Agency</t>
  </si>
  <si>
    <t>DECA</t>
  </si>
  <si>
    <t>Commissary Operations</t>
  </si>
  <si>
    <t>ES12</t>
  </si>
  <si>
    <t>Working Capital Fund, DECA</t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</si>
</sst>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4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8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1" fillId="0" borderId="1" xfId="20" applyAlignment="1">
      <alignment horizontal="left" vertical="top" wrapText="1"/>
      <protection/>
    </xf>
    <xf numFmtId="178" fontId="2" fillId="3" borderId="2" xfId="22">
      <alignment horizontal="center" wrapText="1"/>
      <protection/>
    </xf>
    <xf numFmtId="178" fontId="2" fillId="3" borderId="2" xfId="22" applyAlignment="1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12" Type="http://schemas.openxmlformats.org/officeDocument/2006/relationships/calcChain" Target="calcChain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6" Type="http://schemas.openxmlformats.org/officeDocument/2006/relationships/worksheet" Target="worksheets/sheet4.xml"/><Relationship Id="rId1" Type="http://schemas.openxmlformats.org/officeDocument/2006/relationships/theme" Target="theme/theme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3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a84c07e-cdd1-4374-8325-b53d533136cb}">
  <sheetPr>
    <pageSetUpPr fitToPage="1"/>
  </sheetPr>
  <dimension ref="A1:S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6" width="13.571428571428571" customWidth="1"/>
    <col min="17" max="17" width="14" customWidth="1"/>
    <col min="18" max="18" width="13.571428571428571" customWidth="1"/>
    <col min="19" max="19" width="17.142857142857142" customWidth="1"/>
  </cols>
  <sheetData>
    <row r="1" spans="9:19" ht="12.75" customHeight="1">
      <c r="I1" s="3" t="s">
        <v>0</v>
      </c>
      <c r="J1" s="1"/>
      <c r="K1" s="1"/>
      <c r="L1" s="2">
        <f ca="1">SUBTOTAL(9,OFFSET(L1,2,,ROWS(L:L)-2))</f>
        <v>2318698</v>
      </c>
      <c r="M1" s="2">
        <f ca="1">SUBTOTAL(9,OFFSET(M1,2,,ROWS(M:M)-2))</f>
        <v>1890550</v>
      </c>
      <c r="N1" s="2">
        <f ca="1">SUBTOTAL(9,OFFSET(N1,2,,ROWS(N:N)-2))</f>
        <v>57629</v>
      </c>
      <c r="O1" s="2">
        <f ca="1">SUBTOTAL(9,OFFSET(O1,2,,ROWS(O:O)-2))</f>
        <v>1890550</v>
      </c>
      <c r="P1" s="2">
        <f ca="1">SUBTOTAL(9,OFFSET(P1,2,,ROWS(P:P)-2))</f>
        <v>2037937</v>
      </c>
      <c r="Q1" s="2">
        <f ca="1">SUBTOTAL(9,OFFSET(Q1,2,,ROWS(Q:Q)-2))</f>
        <v>0</v>
      </c>
      <c r="R1" s="2">
        <f ca="1">SUBTOTAL(9,OFFSET(R1,2,,ROWS(R:R)-2))</f>
        <v>2037937</v>
      </c>
      <c r="S1" s="1"/>
    </row>
    <row r="2" spans="1:19" ht="63.75" customHeight="1">
      <c r="A2" s="5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spans="1:19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 t="s">
        <v>30</v>
      </c>
      <c r="M3" s="7">
        <v>141776</v>
      </c>
      <c r="N3" s="7" t="s">
        <v>30</v>
      </c>
      <c r="O3" s="7">
        <v>141776</v>
      </c>
      <c r="P3" s="7">
        <v>20589</v>
      </c>
      <c r="Q3" s="7" t="s">
        <v>30</v>
      </c>
      <c r="R3" s="7">
        <v>20589</v>
      </c>
      <c r="S3" s="6" t="s">
        <v>31</v>
      </c>
    </row>
    <row r="4" spans="1:19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>
        <v>148967</v>
      </c>
      <c r="M4" s="7" t="s">
        <v>30</v>
      </c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6" t="s">
        <v>31</v>
      </c>
    </row>
    <row r="5" spans="1:19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7">
        <v>1828</v>
      </c>
      <c r="N5" s="7" t="s">
        <v>30</v>
      </c>
      <c r="O5" s="7">
        <v>1828</v>
      </c>
      <c r="P5" s="7" t="s">
        <v>30</v>
      </c>
      <c r="Q5" s="7" t="s">
        <v>30</v>
      </c>
      <c r="R5" s="7" t="s">
        <v>30</v>
      </c>
      <c r="S5" s="6" t="s">
        <v>31</v>
      </c>
    </row>
    <row r="6" spans="1:19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>
        <v>6449</v>
      </c>
      <c r="M6" s="7" t="s">
        <v>30</v>
      </c>
      <c r="N6" s="7" t="s">
        <v>30</v>
      </c>
      <c r="O6" s="7" t="s">
        <v>30</v>
      </c>
      <c r="P6" s="7" t="s">
        <v>30</v>
      </c>
      <c r="Q6" s="7" t="s">
        <v>30</v>
      </c>
      <c r="R6" s="7" t="s">
        <v>30</v>
      </c>
      <c r="S6" s="6" t="s">
        <v>31</v>
      </c>
    </row>
    <row r="7" spans="1:19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>
        <v>40</v>
      </c>
      <c r="M7" s="7" t="s">
        <v>30</v>
      </c>
      <c r="N7" s="7" t="s">
        <v>30</v>
      </c>
      <c r="O7" s="7" t="s">
        <v>30</v>
      </c>
      <c r="P7" s="7" t="s">
        <v>30</v>
      </c>
      <c r="Q7" s="7" t="s">
        <v>30</v>
      </c>
      <c r="R7" s="7" t="s">
        <v>30</v>
      </c>
      <c r="S7" s="6" t="s">
        <v>31</v>
      </c>
    </row>
    <row r="8" spans="1:19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>
        <v>31</v>
      </c>
      <c r="M8" s="7" t="s">
        <v>30</v>
      </c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6" t="s">
        <v>31</v>
      </c>
    </row>
    <row r="9" spans="1:19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>
        <v>28264</v>
      </c>
      <c r="M9" s="7" t="s">
        <v>30</v>
      </c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6" t="s">
        <v>31</v>
      </c>
    </row>
    <row r="10" spans="1:19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>
        <v>6939</v>
      </c>
      <c r="M10" s="7" t="s">
        <v>30</v>
      </c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6" t="s">
        <v>31</v>
      </c>
    </row>
    <row r="11" spans="1:19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>
        <v>310</v>
      </c>
      <c r="M11" s="7" t="s">
        <v>30</v>
      </c>
      <c r="N11" s="7" t="s">
        <v>30</v>
      </c>
      <c r="O11" s="7" t="s">
        <v>30</v>
      </c>
      <c r="P11" s="7" t="s">
        <v>30</v>
      </c>
      <c r="Q11" s="7" t="s">
        <v>30</v>
      </c>
      <c r="R11" s="7" t="s">
        <v>30</v>
      </c>
      <c r="S11" s="6" t="s">
        <v>31</v>
      </c>
    </row>
    <row r="12" spans="1:19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34495</v>
      </c>
      <c r="M12" s="7">
        <v>30000</v>
      </c>
      <c r="N12" s="7" t="s">
        <v>30</v>
      </c>
      <c r="O12" s="7">
        <v>30000</v>
      </c>
      <c r="P12" s="7">
        <v>381600</v>
      </c>
      <c r="Q12" s="7" t="s">
        <v>30</v>
      </c>
      <c r="R12" s="7">
        <v>381600</v>
      </c>
      <c r="S12" s="6" t="s">
        <v>31</v>
      </c>
    </row>
    <row r="13" spans="1:19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>
        <v>2376</v>
      </c>
      <c r="M13" s="7" t="s">
        <v>30</v>
      </c>
      <c r="N13" s="7" t="s">
        <v>30</v>
      </c>
      <c r="O13" s="7" t="s">
        <v>30</v>
      </c>
      <c r="P13" s="7" t="s">
        <v>30</v>
      </c>
      <c r="Q13" s="7" t="s">
        <v>30</v>
      </c>
      <c r="R13" s="7" t="s">
        <v>30</v>
      </c>
      <c r="S13" s="6" t="s">
        <v>31</v>
      </c>
    </row>
    <row r="14" spans="1:19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83587</v>
      </c>
      <c r="M14" s="7">
        <v>86874</v>
      </c>
      <c r="N14" s="7" t="s">
        <v>30</v>
      </c>
      <c r="O14" s="7">
        <v>86874</v>
      </c>
      <c r="P14" s="7">
        <v>90262</v>
      </c>
      <c r="Q14" s="7" t="s">
        <v>30</v>
      </c>
      <c r="R14" s="7">
        <v>90262</v>
      </c>
      <c r="S14" s="6" t="s">
        <v>31</v>
      </c>
    </row>
    <row r="15" spans="1:19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176546</v>
      </c>
      <c r="M15" s="7">
        <v>57629</v>
      </c>
      <c r="N15" s="7">
        <v>57629</v>
      </c>
      <c r="O15" s="7">
        <v>57629</v>
      </c>
      <c r="P15" s="7">
        <v>5700</v>
      </c>
      <c r="Q15" s="7" t="s">
        <v>30</v>
      </c>
      <c r="R15" s="7">
        <v>5700</v>
      </c>
      <c r="S15" s="6" t="s">
        <v>31</v>
      </c>
    </row>
    <row r="16" spans="1:19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7">
        <v>3</v>
      </c>
      <c r="N16" s="7" t="s">
        <v>30</v>
      </c>
      <c r="O16" s="7">
        <v>3</v>
      </c>
      <c r="P16" s="7" t="s">
        <v>30</v>
      </c>
      <c r="Q16" s="7" t="s">
        <v>30</v>
      </c>
      <c r="R16" s="7" t="s">
        <v>30</v>
      </c>
      <c r="S16" s="6" t="s">
        <v>31</v>
      </c>
    </row>
    <row r="17" spans="1:19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343968</v>
      </c>
      <c r="M17" s="7">
        <v>2253</v>
      </c>
      <c r="N17" s="7" t="s">
        <v>30</v>
      </c>
      <c r="O17" s="7">
        <v>2253</v>
      </c>
      <c r="P17" s="7">
        <v>1272</v>
      </c>
      <c r="Q17" s="7" t="s">
        <v>30</v>
      </c>
      <c r="R17" s="7">
        <v>1272</v>
      </c>
      <c r="S17" s="6" t="s">
        <v>31</v>
      </c>
    </row>
    <row r="18" spans="1:19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>
        <v>47</v>
      </c>
      <c r="M18" s="7" t="s">
        <v>30</v>
      </c>
      <c r="N18" s="7" t="s">
        <v>30</v>
      </c>
      <c r="O18" s="7" t="s">
        <v>30</v>
      </c>
      <c r="P18" s="7">
        <v>10697</v>
      </c>
      <c r="Q18" s="7" t="s">
        <v>30</v>
      </c>
      <c r="R18" s="7">
        <v>10697</v>
      </c>
      <c r="S18" s="6" t="s">
        <v>31</v>
      </c>
    </row>
    <row r="19" spans="1:19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1486679</v>
      </c>
      <c r="M19" s="7">
        <v>1570187</v>
      </c>
      <c r="N19" s="7" t="s">
        <v>30</v>
      </c>
      <c r="O19" s="7">
        <v>1570187</v>
      </c>
      <c r="P19" s="7">
        <v>1527817</v>
      </c>
      <c r="Q19" s="7" t="s">
        <v>30</v>
      </c>
      <c r="R19" s="7">
        <v>1527817</v>
      </c>
      <c r="S19" s="6" t="s">
        <v>31</v>
      </c>
    </row>
    <row r="20" spans="1:1" ht="12" customHeight="1"/>
  </sheetData>
  <autoFilter ref="A2:S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90e322-2844-4ef4-bfc2-791afddebf16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2318698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 t="s">
        <v>30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>
        <v>148967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>
        <v>6449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>
        <v>40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>
        <v>31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>
        <v>28264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>
        <v>6939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>
        <v>310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34495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>
        <v>2376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83587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176546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343968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>
        <v>47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1486679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9b72da-7d15-432e-92f1-942a8b03e291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1890550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13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>
        <v>141776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>
        <v>1828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30000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86874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57629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>
        <v>3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2253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 t="s">
        <v>30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1570187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428abb-985b-4bdd-b22a-df1229eca3e9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57629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14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 t="s">
        <v>30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 t="s">
        <v>30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 t="s">
        <v>30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57629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 t="s">
        <v>30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 t="s">
        <v>30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 t="s">
        <v>30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802608-b515-4056-8f61-0711125cced3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1890550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15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>
        <v>141776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>
        <v>1828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30000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86874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57629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>
        <v>3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2253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 t="s">
        <v>30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1570187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f6130b-a7c7-470c-a130-14146d26a905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2037937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16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>
        <v>20589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381600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90262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5700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1272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>
        <v>10697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1527817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465a6b6-c87e-473d-9e64-c5a74380a806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4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0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17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 t="s">
        <v>30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 t="s">
        <v>30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 t="s">
        <v>30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 t="s">
        <v>30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 t="s">
        <v>30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 t="s">
        <v>30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 t="s">
        <v>30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e156bc-e30e-4741-be37-3b706cfa0e3d}">
  <sheetPr>
    <pageSetUpPr fitToPage="1"/>
  </sheetPr>
  <dimension ref="A1:M2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3" t="s">
        <v>0</v>
      </c>
      <c r="J1" s="1"/>
      <c r="K1" s="1"/>
      <c r="L1" s="2">
        <f ca="1">SUBTOTAL(9,OFFSET(L1,2,,ROWS(L:L)-2))</f>
        <v>2037937</v>
      </c>
      <c r="M1" s="1"/>
    </row>
    <row r="2" spans="1:13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18</v>
      </c>
      <c r="M2" s="5" t="s">
        <v>19</v>
      </c>
    </row>
    <row r="3" spans="1:13" ht="12.75" customHeight="1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24</v>
      </c>
      <c r="K3" s="6" t="s">
        <v>29</v>
      </c>
      <c r="L3" s="7">
        <v>20589</v>
      </c>
      <c r="M3" s="6" t="s">
        <v>31</v>
      </c>
    </row>
    <row r="4" spans="1:13" ht="12.75" customHeight="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24</v>
      </c>
      <c r="K4" s="6" t="s">
        <v>29</v>
      </c>
      <c r="L4" s="7" t="s">
        <v>30</v>
      </c>
      <c r="M4" s="6" t="s">
        <v>31</v>
      </c>
    </row>
    <row r="5" spans="1:13" ht="12.75" customHeight="1">
      <c r="A5" s="6" t="s">
        <v>20</v>
      </c>
      <c r="B5" s="6" t="s">
        <v>21</v>
      </c>
      <c r="C5" s="6" t="s">
        <v>22</v>
      </c>
      <c r="D5" s="6" t="s">
        <v>36</v>
      </c>
      <c r="E5" s="6" t="s">
        <v>37</v>
      </c>
      <c r="F5" s="6" t="s">
        <v>25</v>
      </c>
      <c r="G5" s="6" t="s">
        <v>26</v>
      </c>
      <c r="H5" s="6" t="s">
        <v>38</v>
      </c>
      <c r="I5" s="6" t="s">
        <v>39</v>
      </c>
      <c r="J5" s="6" t="s">
        <v>37</v>
      </c>
      <c r="K5" s="6" t="s">
        <v>29</v>
      </c>
      <c r="L5" s="7" t="s">
        <v>30</v>
      </c>
      <c r="M5" s="6" t="s">
        <v>31</v>
      </c>
    </row>
    <row r="6" spans="1:13" ht="12.75" customHeight="1">
      <c r="A6" s="6" t="s">
        <v>20</v>
      </c>
      <c r="B6" s="6" t="s">
        <v>21</v>
      </c>
      <c r="C6" s="6" t="s">
        <v>22</v>
      </c>
      <c r="D6" s="6" t="s">
        <v>36</v>
      </c>
      <c r="E6" s="6" t="s">
        <v>37</v>
      </c>
      <c r="F6" s="6" t="s">
        <v>40</v>
      </c>
      <c r="G6" s="6" t="s">
        <v>41</v>
      </c>
      <c r="H6" s="6" t="s">
        <v>42</v>
      </c>
      <c r="I6" s="6" t="s">
        <v>43</v>
      </c>
      <c r="J6" s="6" t="s">
        <v>37</v>
      </c>
      <c r="K6" s="6" t="s">
        <v>29</v>
      </c>
      <c r="L6" s="7" t="s">
        <v>30</v>
      </c>
      <c r="M6" s="6" t="s">
        <v>31</v>
      </c>
    </row>
    <row r="7" spans="1:13" ht="12.75" customHeight="1">
      <c r="A7" s="6" t="s">
        <v>44</v>
      </c>
      <c r="B7" s="6" t="s">
        <v>45</v>
      </c>
      <c r="C7" s="6" t="s">
        <v>46</v>
      </c>
      <c r="D7" s="6" t="s">
        <v>23</v>
      </c>
      <c r="E7" s="6" t="s">
        <v>47</v>
      </c>
      <c r="F7" s="6" t="s">
        <v>48</v>
      </c>
      <c r="G7" s="6" t="s">
        <v>26</v>
      </c>
      <c r="H7" s="6" t="s">
        <v>27</v>
      </c>
      <c r="I7" s="6" t="s">
        <v>49</v>
      </c>
      <c r="J7" s="6" t="s">
        <v>50</v>
      </c>
      <c r="K7" s="6" t="s">
        <v>29</v>
      </c>
      <c r="L7" s="7" t="s">
        <v>30</v>
      </c>
      <c r="M7" s="6" t="s">
        <v>31</v>
      </c>
    </row>
    <row r="8" spans="1:13" ht="12.75" customHeight="1">
      <c r="A8" s="6" t="s">
        <v>44</v>
      </c>
      <c r="B8" s="6" t="s">
        <v>45</v>
      </c>
      <c r="C8" s="6" t="s">
        <v>46</v>
      </c>
      <c r="D8" s="6" t="s">
        <v>23</v>
      </c>
      <c r="E8" s="6" t="s">
        <v>47</v>
      </c>
      <c r="F8" s="6" t="s">
        <v>48</v>
      </c>
      <c r="G8" s="6" t="s">
        <v>26</v>
      </c>
      <c r="H8" s="6" t="s">
        <v>34</v>
      </c>
      <c r="I8" s="6" t="s">
        <v>51</v>
      </c>
      <c r="J8" s="6" t="s">
        <v>52</v>
      </c>
      <c r="K8" s="6" t="s">
        <v>29</v>
      </c>
      <c r="L8" s="7" t="s">
        <v>30</v>
      </c>
      <c r="M8" s="6" t="s">
        <v>31</v>
      </c>
    </row>
    <row r="9" spans="1:13" ht="12.75" customHeight="1">
      <c r="A9" s="6" t="s">
        <v>44</v>
      </c>
      <c r="B9" s="6" t="s">
        <v>45</v>
      </c>
      <c r="C9" s="6" t="s">
        <v>46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38</v>
      </c>
      <c r="I9" s="6" t="s">
        <v>57</v>
      </c>
      <c r="J9" s="6" t="s">
        <v>58</v>
      </c>
      <c r="K9" s="6" t="s">
        <v>29</v>
      </c>
      <c r="L9" s="7" t="s">
        <v>30</v>
      </c>
      <c r="M9" s="6" t="s">
        <v>31</v>
      </c>
    </row>
    <row r="10" spans="1:13" ht="12.75" customHeight="1">
      <c r="A10" s="6" t="s">
        <v>44</v>
      </c>
      <c r="B10" s="6" t="s">
        <v>45</v>
      </c>
      <c r="C10" s="6" t="s">
        <v>46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42</v>
      </c>
      <c r="I10" s="6" t="s">
        <v>59</v>
      </c>
      <c r="J10" s="6" t="s">
        <v>60</v>
      </c>
      <c r="K10" s="6" t="s">
        <v>29</v>
      </c>
      <c r="L10" s="7" t="s">
        <v>30</v>
      </c>
      <c r="M10" s="6" t="s">
        <v>31</v>
      </c>
    </row>
    <row r="11" spans="1:13" ht="12.75" customHeight="1">
      <c r="A11" s="6" t="s">
        <v>44</v>
      </c>
      <c r="B11" s="6" t="s">
        <v>45</v>
      </c>
      <c r="C11" s="6" t="s">
        <v>46</v>
      </c>
      <c r="D11" s="6" t="s">
        <v>36</v>
      </c>
      <c r="E11" s="6" t="s">
        <v>61</v>
      </c>
      <c r="F11" s="6" t="s">
        <v>36</v>
      </c>
      <c r="G11" s="6" t="s">
        <v>62</v>
      </c>
      <c r="H11" s="6" t="s">
        <v>63</v>
      </c>
      <c r="I11" s="6" t="s">
        <v>64</v>
      </c>
      <c r="J11" s="6" t="s">
        <v>62</v>
      </c>
      <c r="K11" s="6" t="s">
        <v>29</v>
      </c>
      <c r="L11" s="7" t="s">
        <v>30</v>
      </c>
      <c r="M11" s="6" t="s">
        <v>31</v>
      </c>
    </row>
    <row r="12" spans="1:13" ht="12.75" customHeight="1">
      <c r="A12" s="6" t="s">
        <v>65</v>
      </c>
      <c r="B12" s="6" t="s">
        <v>66</v>
      </c>
      <c r="C12" s="6" t="s">
        <v>46</v>
      </c>
      <c r="D12" s="6" t="s">
        <v>25</v>
      </c>
      <c r="E12" s="6" t="s">
        <v>67</v>
      </c>
      <c r="F12" s="6" t="s">
        <v>25</v>
      </c>
      <c r="G12" s="6" t="s">
        <v>26</v>
      </c>
      <c r="H12" s="6" t="s">
        <v>27</v>
      </c>
      <c r="I12" s="6" t="s">
        <v>68</v>
      </c>
      <c r="J12" s="6" t="s">
        <v>69</v>
      </c>
      <c r="K12" s="6" t="s">
        <v>29</v>
      </c>
      <c r="L12" s="7">
        <v>381600</v>
      </c>
      <c r="M12" s="6" t="s">
        <v>31</v>
      </c>
    </row>
    <row r="13" spans="1:13" ht="12.75" customHeight="1">
      <c r="A13" s="6" t="s">
        <v>70</v>
      </c>
      <c r="B13" s="6" t="s">
        <v>71</v>
      </c>
      <c r="C13" s="6" t="s">
        <v>72</v>
      </c>
      <c r="D13" s="6" t="s">
        <v>23</v>
      </c>
      <c r="E13" s="6" t="s">
        <v>73</v>
      </c>
      <c r="F13" s="6" t="s">
        <v>25</v>
      </c>
      <c r="G13" s="6" t="s">
        <v>26</v>
      </c>
      <c r="H13" s="6" t="s">
        <v>27</v>
      </c>
      <c r="I13" s="6" t="s">
        <v>74</v>
      </c>
      <c r="J13" s="6" t="s">
        <v>73</v>
      </c>
      <c r="K13" s="6" t="s">
        <v>29</v>
      </c>
      <c r="L13" s="7" t="s">
        <v>30</v>
      </c>
      <c r="M13" s="6" t="s">
        <v>31</v>
      </c>
    </row>
    <row r="14" spans="1:13" ht="12.75" customHeight="1">
      <c r="A14" s="6" t="s">
        <v>70</v>
      </c>
      <c r="B14" s="6" t="s">
        <v>71</v>
      </c>
      <c r="C14" s="6" t="s">
        <v>75</v>
      </c>
      <c r="D14" s="6" t="s">
        <v>76</v>
      </c>
      <c r="E14" s="6" t="s">
        <v>77</v>
      </c>
      <c r="F14" s="6" t="s">
        <v>25</v>
      </c>
      <c r="G14" s="6" t="s">
        <v>26</v>
      </c>
      <c r="H14" s="6" t="s">
        <v>34</v>
      </c>
      <c r="I14" s="6" t="s">
        <v>78</v>
      </c>
      <c r="J14" s="6" t="s">
        <v>79</v>
      </c>
      <c r="K14" s="6" t="s">
        <v>29</v>
      </c>
      <c r="L14" s="7">
        <v>90262</v>
      </c>
      <c r="M14" s="6" t="s">
        <v>31</v>
      </c>
    </row>
    <row r="15" spans="1:13" ht="12.75" customHeight="1">
      <c r="A15" s="6" t="s">
        <v>80</v>
      </c>
      <c r="B15" s="6" t="s">
        <v>81</v>
      </c>
      <c r="C15" s="6" t="s">
        <v>82</v>
      </c>
      <c r="D15" s="6" t="s">
        <v>23</v>
      </c>
      <c r="E15" s="6" t="s">
        <v>83</v>
      </c>
      <c r="F15" s="6" t="s">
        <v>25</v>
      </c>
      <c r="G15" s="6" t="s">
        <v>26</v>
      </c>
      <c r="H15" s="6" t="s">
        <v>27</v>
      </c>
      <c r="I15" s="6" t="s">
        <v>84</v>
      </c>
      <c r="J15" s="6" t="s">
        <v>85</v>
      </c>
      <c r="K15" s="6" t="s">
        <v>29</v>
      </c>
      <c r="L15" s="7">
        <v>5700</v>
      </c>
      <c r="M15" s="6" t="s">
        <v>31</v>
      </c>
    </row>
    <row r="16" spans="1:13" ht="12.75" customHeight="1">
      <c r="A16" s="6" t="s">
        <v>86</v>
      </c>
      <c r="B16" s="6" t="s">
        <v>87</v>
      </c>
      <c r="C16" s="6" t="s">
        <v>82</v>
      </c>
      <c r="D16" s="6" t="s">
        <v>76</v>
      </c>
      <c r="E16" s="6" t="s">
        <v>88</v>
      </c>
      <c r="F16" s="6" t="s">
        <v>25</v>
      </c>
      <c r="G16" s="6" t="s">
        <v>26</v>
      </c>
      <c r="H16" s="6" t="s">
        <v>27</v>
      </c>
      <c r="I16" s="6" t="s">
        <v>89</v>
      </c>
      <c r="J16" s="6" t="s">
        <v>88</v>
      </c>
      <c r="K16" s="6" t="s">
        <v>29</v>
      </c>
      <c r="L16" s="7" t="s">
        <v>30</v>
      </c>
      <c r="M16" s="6" t="s">
        <v>31</v>
      </c>
    </row>
    <row r="17" spans="1:13" ht="12.75" customHeight="1">
      <c r="A17" s="6" t="s">
        <v>86</v>
      </c>
      <c r="B17" s="6" t="s">
        <v>87</v>
      </c>
      <c r="C17" s="6" t="s">
        <v>82</v>
      </c>
      <c r="D17" s="6" t="s">
        <v>90</v>
      </c>
      <c r="E17" s="6" t="s">
        <v>91</v>
      </c>
      <c r="F17" s="6" t="s">
        <v>92</v>
      </c>
      <c r="G17" s="6" t="s">
        <v>93</v>
      </c>
      <c r="H17" s="6" t="s">
        <v>34</v>
      </c>
      <c r="I17" s="6" t="s">
        <v>27</v>
      </c>
      <c r="J17" s="6" t="s">
        <v>94</v>
      </c>
      <c r="K17" s="6" t="s">
        <v>29</v>
      </c>
      <c r="L17" s="7">
        <v>1272</v>
      </c>
      <c r="M17" s="6" t="s">
        <v>31</v>
      </c>
    </row>
    <row r="18" spans="1:13" ht="12.75" customHeight="1">
      <c r="A18" s="6" t="s">
        <v>86</v>
      </c>
      <c r="B18" s="6" t="s">
        <v>87</v>
      </c>
      <c r="C18" s="6" t="s">
        <v>82</v>
      </c>
      <c r="D18" s="6" t="s">
        <v>25</v>
      </c>
      <c r="E18" s="6" t="s">
        <v>95</v>
      </c>
      <c r="F18" s="6" t="s">
        <v>25</v>
      </c>
      <c r="G18" s="6" t="s">
        <v>26</v>
      </c>
      <c r="H18" s="6" t="s">
        <v>38</v>
      </c>
      <c r="I18" s="6" t="s">
        <v>96</v>
      </c>
      <c r="J18" s="6" t="s">
        <v>95</v>
      </c>
      <c r="K18" s="6" t="s">
        <v>29</v>
      </c>
      <c r="L18" s="7">
        <v>10697</v>
      </c>
      <c r="M18" s="6" t="s">
        <v>31</v>
      </c>
    </row>
    <row r="19" spans="1:13" ht="12.75" customHeight="1">
      <c r="A19" s="6" t="s">
        <v>97</v>
      </c>
      <c r="B19" s="6" t="s">
        <v>98</v>
      </c>
      <c r="C19" s="6" t="s">
        <v>99</v>
      </c>
      <c r="D19" s="6" t="s">
        <v>53</v>
      </c>
      <c r="E19" s="6" t="s">
        <v>100</v>
      </c>
      <c r="F19" s="6" t="s">
        <v>92</v>
      </c>
      <c r="G19" s="6" t="s">
        <v>93</v>
      </c>
      <c r="H19" s="6" t="s">
        <v>27</v>
      </c>
      <c r="I19" s="6" t="s">
        <v>101</v>
      </c>
      <c r="J19" s="6" t="s">
        <v>102</v>
      </c>
      <c r="K19" s="6" t="s">
        <v>29</v>
      </c>
      <c r="L19" s="7">
        <v>1527817</v>
      </c>
      <c r="M19" s="6" t="s">
        <v>31</v>
      </c>
    </row>
    <row r="20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AF69008135D844B723101159626F68" ma:contentTypeVersion="3" ma:contentTypeDescription="Create a new document." ma:contentTypeScope="" ma:versionID="c6e17f89a3416085c8a7cd0a963ae151">
  <xsd:schema xmlns:xsd="http://www.w3.org/2001/XMLSchema" xmlns:xs="http://www.w3.org/2001/XMLSchema" xmlns:p="http://schemas.microsoft.com/office/2006/metadata/properties" xmlns:ns2="31db5de4-d494-4c4a-b385-1316a4e31d70" targetNamespace="http://schemas.microsoft.com/office/2006/metadata/properties" ma:root="true" ma:fieldsID="ba6ac94a82c931aa6fcb045d896ae27d" ns2:_="">
    <xsd:import namespace="31db5de4-d494-4c4a-b385-1316a4e3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5de4-d494-4c4a-b385-1316a4e3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08DBA4-D93C-4AE1-AF54-DDE784EBDB44}"/>
</file>

<file path=customXml/itemProps2.xml><?xml version="1.0" encoding="utf-8"?>
<ds:datastoreItem xmlns:ds="http://schemas.openxmlformats.org/officeDocument/2006/customXml" ds:itemID="{A219CF64-7BD3-45AE-A82A-4E5B1DDE356D}"/>
</file>

<file path=customXml/itemProps3.xml><?xml version="1.0" encoding="utf-8"?>
<ds:datastoreItem xmlns:ds="http://schemas.openxmlformats.org/officeDocument/2006/customXml" ds:itemID="{AAF30D72-DE95-4730-B7CA-FFCB3B9994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RF-1 Title</vt:lpstr>
      <vt:lpstr>FY 2024 Acuals</vt:lpstr>
      <vt:lpstr>FY 2025 Enacted</vt:lpstr>
      <vt:lpstr>FY 2025 Supplemental</vt:lpstr>
      <vt:lpstr>FY 2025 Total</vt:lpstr>
      <vt:lpstr>FY 2026 Disc Request</vt:lpstr>
      <vt:lpstr>FY 2026 Reconciliation Request</vt:lpstr>
      <vt:lpstr>FY 2026 Total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0x010100E9AF69008135D844B723101159626F68</vt:lpwstr>
  </property>
</Properties>
</file>