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 refMode="R1C1"/>
</workbook>
</file>

<file path=xl/calcChain.xml><?xml version="1.0" encoding="utf-8"?>
<calcChain xmlns="http://schemas.openxmlformats.org/spreadsheetml/2006/main">
  <c r="L239" i="1"/>
  <c r="K239"/>
  <c r="J239"/>
  <c r="I239"/>
  <c r="H239"/>
  <c r="G239"/>
  <c r="F239"/>
  <c r="E239"/>
  <c r="D239"/>
  <c r="L116"/>
  <c r="K116"/>
  <c r="J116"/>
  <c r="I116"/>
  <c r="H116"/>
  <c r="G116"/>
  <c r="F116"/>
  <c r="E116"/>
  <c r="D116"/>
  <c r="L99"/>
  <c r="K99"/>
  <c r="J99"/>
  <c r="I99"/>
  <c r="H99"/>
  <c r="G99"/>
  <c r="F99"/>
  <c r="E99"/>
  <c r="D99"/>
  <c r="L65"/>
  <c r="L240" s="1"/>
  <c r="K65"/>
  <c r="J65"/>
  <c r="I65"/>
  <c r="H65"/>
  <c r="H240" s="1"/>
  <c r="G65"/>
  <c r="F65"/>
  <c r="E65"/>
  <c r="D65"/>
  <c r="D240" s="1"/>
  <c r="L38"/>
  <c r="K38"/>
  <c r="J38"/>
  <c r="I38"/>
  <c r="H38"/>
  <c r="G38"/>
  <c r="F38"/>
  <c r="E38"/>
  <c r="D38"/>
  <c r="L22"/>
  <c r="K22"/>
  <c r="J22"/>
  <c r="I22"/>
  <c r="H22"/>
  <c r="G22"/>
  <c r="F22"/>
  <c r="E22"/>
  <c r="D22"/>
  <c r="L10"/>
  <c r="K10"/>
  <c r="K240" s="1"/>
  <c r="J10"/>
  <c r="J240" s="1"/>
  <c r="I10"/>
  <c r="I240" s="1"/>
  <c r="H10"/>
  <c r="G10"/>
  <c r="G240" s="1"/>
  <c r="F10"/>
  <c r="F240" s="1"/>
  <c r="E10"/>
  <c r="E240" s="1"/>
  <c r="D10"/>
</calcChain>
</file>

<file path=xl/sharedStrings.xml><?xml version="1.0" encoding="utf-8"?>
<sst xmlns="http://schemas.openxmlformats.org/spreadsheetml/2006/main" count="489" uniqueCount="482">
  <si>
    <t>Department of the Air Force</t>
  </si>
  <si>
    <t>PROGRAM DETAILS REPORT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</si>
  <si>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</si>
  <si>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</si>
  <si>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</si>
  <si>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</si>
  <si>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</si>
  <si>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</si>
  <si>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</si>
  <si>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</si>
  <si>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</si>
  <si>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</si>
  <si>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</si>
  <si>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</si>
  <si>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Basic Research</t>
  </si>
  <si>
    <t>0601102F</t>
  </si>
  <si>
    <t>Defense Research Sciences (S1)</t>
  </si>
  <si>
    <t>0601103F</t>
  </si>
  <si>
    <t>University Research Initiatives</t>
  </si>
  <si>
    <t>0601108F</t>
  </si>
  <si>
    <t>High-energy Laser Research Initiatives</t>
  </si>
  <si>
    <t>BA TOTAL</t>
  </si>
  <si>
    <t>BUDGET ACTIVITY 02: Applied Research</t>
  </si>
  <si>
    <t>0602102F</t>
  </si>
  <si>
    <t>Materials (S1)</t>
  </si>
  <si>
    <t>0602201F</t>
  </si>
  <si>
    <t>Aerospace Vehicle Technologies (S1)</t>
  </si>
  <si>
    <t>0602202F</t>
  </si>
  <si>
    <t>Human Effectiveness Applied Research (R1)(S1)(S3)</t>
  </si>
  <si>
    <t>0602203F</t>
  </si>
  <si>
    <t>Aerospace Propulsion (S1)</t>
  </si>
  <si>
    <t>0602204F</t>
  </si>
  <si>
    <t>Aerospace Sensors (S1)(S3)</t>
  </si>
  <si>
    <t>0602601F</t>
  </si>
  <si>
    <t>Space Technology (S1)(S3)</t>
  </si>
  <si>
    <t>0602602F</t>
  </si>
  <si>
    <t>Conventional Munitions (R1)(S3)</t>
  </si>
  <si>
    <t>0602605F</t>
  </si>
  <si>
    <t>Directed Energy Technology (S1)</t>
  </si>
  <si>
    <t>0602788F</t>
  </si>
  <si>
    <t>Dominant Information Technology (S1)(S3)</t>
  </si>
  <si>
    <t>0602890F</t>
  </si>
  <si>
    <t>High-energy Laser Research</t>
  </si>
  <si>
    <t>BUDGET ACTIVITY 03: Advanced Technology Development (ATD)</t>
  </si>
  <si>
    <t>0603112F</t>
  </si>
  <si>
    <t>Advanced Materials for Weapon Systems (S1)(S3)</t>
  </si>
  <si>
    <t>0603199F</t>
  </si>
  <si>
    <t>Sustainment Science and Technology (S&amp;T) (S3)</t>
  </si>
  <si>
    <t>0603203F</t>
  </si>
  <si>
    <t>Advanced Aerospace Sensors (R1)(S1)</t>
  </si>
  <si>
    <t>0603211F</t>
  </si>
  <si>
    <t>Aerospace Technology Development/Demonstration (S1)</t>
  </si>
  <si>
    <t>0603216F</t>
  </si>
  <si>
    <t>Aerospace Propulsion and Power Technology (R1)(S3)</t>
  </si>
  <si>
    <t>0603270F</t>
  </si>
  <si>
    <t>Electronic Combat Technology (S1)(S3)</t>
  </si>
  <si>
    <t>0603401F</t>
  </si>
  <si>
    <t>Advanced Spacecraft Technology (R1)</t>
  </si>
  <si>
    <t>0603444F</t>
  </si>
  <si>
    <t>Maui Space Surveillance System (MSSS) (R1)(S3)</t>
  </si>
  <si>
    <t>0603456F</t>
  </si>
  <si>
    <t>Human Effectiveness Advanced Technology Development (S1)(S3)</t>
  </si>
  <si>
    <t>0603601F</t>
  </si>
  <si>
    <t>Conventional Weapons Technology (S3)</t>
  </si>
  <si>
    <t>0603605F</t>
  </si>
  <si>
    <t>Advanced Weapons Technology (S3)</t>
  </si>
  <si>
    <t>0603680F</t>
  </si>
  <si>
    <t>Manufacturing Technology Program (R1)(S1)</t>
  </si>
  <si>
    <t>0603788F</t>
  </si>
  <si>
    <t>Battlespace Knowledge Devel/Demo (S1)(S3)</t>
  </si>
  <si>
    <t>0603924F</t>
  </si>
  <si>
    <t>High Energy Laser Advanced Technology Program</t>
  </si>
  <si>
    <t>BUDGET ACTIVITY 04: Advanced Component Development and Prototypes (ACD&amp;P)</t>
  </si>
  <si>
    <t>0305178F</t>
  </si>
  <si>
    <t>National Polar-orbiting Operational Environmental Satellite System (NPOESS)</t>
  </si>
  <si>
    <t>0603260F</t>
  </si>
  <si>
    <t>Intelligence Advanced Development (S1)</t>
  </si>
  <si>
    <t>0603287F</t>
  </si>
  <si>
    <t>Physical Security Equipment</t>
  </si>
  <si>
    <t>0603423F</t>
  </si>
  <si>
    <t>GPS III-oper Control Segment</t>
  </si>
  <si>
    <t>0603430F</t>
  </si>
  <si>
    <t>Advanced EHF MILSATCOM (Space)</t>
  </si>
  <si>
    <t>0603432F</t>
  </si>
  <si>
    <t>Polar MILSATCOM (Space) (S1)</t>
  </si>
  <si>
    <t>0603438F</t>
  </si>
  <si>
    <t>Space Control Technology (R1)(R5)</t>
  </si>
  <si>
    <t>0603742F</t>
  </si>
  <si>
    <t>Combat Identification Technology (R1)</t>
  </si>
  <si>
    <t>0603790F</t>
  </si>
  <si>
    <t>NATO Research and Development</t>
  </si>
  <si>
    <t>0603791F</t>
  </si>
  <si>
    <t>International Space Cooperative R&amp;D</t>
  </si>
  <si>
    <t>0603850F</t>
  </si>
  <si>
    <t>Integrated Broadcast Service (Dem/Val) (R4)(S1)(S2)</t>
  </si>
  <si>
    <t>0603851F</t>
  </si>
  <si>
    <t>Intercontinental Ballistic Missile (Dem/Val) (R1)</t>
  </si>
  <si>
    <t>0603854F</t>
  </si>
  <si>
    <t>Wideband Global SATCOM RDT&amp;E (Space)</t>
  </si>
  <si>
    <t>0603859F</t>
  </si>
  <si>
    <t>Pollution Prevention (Demonstration/Validation)</t>
  </si>
  <si>
    <t>0603860F</t>
  </si>
  <si>
    <t>Joint Precision Approach and Landing System - Demonstration/Validation (S1)(S4)</t>
  </si>
  <si>
    <t>0604283F</t>
  </si>
  <si>
    <t>BMC2 Sensor Development (S1)</t>
  </si>
  <si>
    <t>0604327F</t>
  </si>
  <si>
    <t>Hard and Deeply Buried Target Defeat System (HDBTS) (R1)</t>
  </si>
  <si>
    <t>0604330F</t>
  </si>
  <si>
    <t>Joint Dual-Role Air Dominance Missile (JDRAIM)</t>
  </si>
  <si>
    <t>0604337F</t>
  </si>
  <si>
    <t>Requirements Analysis and Maturation (R1)(R4)</t>
  </si>
  <si>
    <t>61A</t>
  </si>
  <si>
    <t>0604436F</t>
  </si>
  <si>
    <t>Next-Generation MILSATCOM Technology</t>
  </si>
  <si>
    <t>0604635F</t>
  </si>
  <si>
    <t>Ground Attack Weapons Fuze Development (S3)</t>
  </si>
  <si>
    <t>0604796F</t>
  </si>
  <si>
    <t>Alternative Fuels (R1)(S4)</t>
  </si>
  <si>
    <t>0604830F</t>
  </si>
  <si>
    <t>Automated Air-to-Air Refueling (S1)</t>
  </si>
  <si>
    <t>0604857F</t>
  </si>
  <si>
    <t>Operationally Responsive Space (R1)</t>
  </si>
  <si>
    <t>0604858F</t>
  </si>
  <si>
    <t>Technology Transition Program</t>
  </si>
  <si>
    <t>BUDGET ACTIVITY 05: System Development and Demonstration (SDD)</t>
  </si>
  <si>
    <t>0207451F</t>
  </si>
  <si>
    <t>Single Integrated Air Picture (SIAP) (S1)</t>
  </si>
  <si>
    <t>0207701F</t>
  </si>
  <si>
    <t>Full Combat Mission Training (S4)</t>
  </si>
  <si>
    <t>0401138F</t>
  </si>
  <si>
    <t>Joint Cargo Aircraft (S3)</t>
  </si>
  <si>
    <t>0401318F</t>
  </si>
  <si>
    <t>CV-22 (S3)</t>
  </si>
  <si>
    <t>0401845F</t>
  </si>
  <si>
    <t>Airborne Senior Leader C3 (SLC3S) (R2)</t>
  </si>
  <si>
    <t>0603840F</t>
  </si>
  <si>
    <t>Global Broadcast Service (GBS) (R1)</t>
  </si>
  <si>
    <t>0604222F</t>
  </si>
  <si>
    <t>Nuclear Weapons Support</t>
  </si>
  <si>
    <t>0604233F</t>
  </si>
  <si>
    <t>Specialized Undergraduate Flight Training (S1)</t>
  </si>
  <si>
    <t>0604270F</t>
  </si>
  <si>
    <t>Electronic Warfare Development (R1)</t>
  </si>
  <si>
    <t>0604281F</t>
  </si>
  <si>
    <t>Tactical Data Networks Enterprise (S1)(S3)</t>
  </si>
  <si>
    <t>0604287F</t>
  </si>
  <si>
    <t>0604329F</t>
  </si>
  <si>
    <t>Small Diameter Bomb (SDB)</t>
  </si>
  <si>
    <t>0604421F</t>
  </si>
  <si>
    <t>Counterspace Systems (S1)(S3)</t>
  </si>
  <si>
    <t>0604425F</t>
  </si>
  <si>
    <t>Space Situation Awareness Systems (R1)(S1)</t>
  </si>
  <si>
    <t>0604429F</t>
  </si>
  <si>
    <t>Airborne Electronic Attack</t>
  </si>
  <si>
    <t>0604441F</t>
  </si>
  <si>
    <t>Space Based Infrared System (SBIRS) High EMD</t>
  </si>
  <si>
    <t>0604443F</t>
  </si>
  <si>
    <t>Third Generation Infrared Surveillance (3GIRS) (R2)</t>
  </si>
  <si>
    <t>0604602F</t>
  </si>
  <si>
    <t>Armament/Ordance Development (R4)</t>
  </si>
  <si>
    <t>0604604F</t>
  </si>
  <si>
    <t>Submunitions (R4)</t>
  </si>
  <si>
    <t>0604617F</t>
  </si>
  <si>
    <t>Agile Combat Support (R3)(S3)</t>
  </si>
  <si>
    <t>0604618F</t>
  </si>
  <si>
    <t>Joint Direct Attack Munitions (S1)(S2)</t>
  </si>
  <si>
    <t>0604706F</t>
  </si>
  <si>
    <t>Life Support Systems (S1)</t>
  </si>
  <si>
    <t>0604735F</t>
  </si>
  <si>
    <t>Combat Training Ranges (S1)(S3)</t>
  </si>
  <si>
    <t>0604740F</t>
  </si>
  <si>
    <t>Integrated Command &amp; Control Applications (IC2A)</t>
  </si>
  <si>
    <t>0604750F</t>
  </si>
  <si>
    <t>Intelligence Equipment (S1)</t>
  </si>
  <si>
    <t>0604800F</t>
  </si>
  <si>
    <t>F35 - EMD</t>
  </si>
  <si>
    <t>0604851F</t>
  </si>
  <si>
    <t>Intercontinental Ballistic Missile - EMD (S1)(S3)(S4)</t>
  </si>
  <si>
    <t>0604853F</t>
  </si>
  <si>
    <t>Evolved Expendable Launch Vehicle - EMD (Space) (S1)(S5)</t>
  </si>
  <si>
    <t>0605221F</t>
  </si>
  <si>
    <t>KC-X, Next Gen Aerial Refueling Aircraft (S1)</t>
  </si>
  <si>
    <t>0605277F</t>
  </si>
  <si>
    <t>CSAR-X RDT&amp;E (S1)(S3)</t>
  </si>
  <si>
    <t>0605278F</t>
  </si>
  <si>
    <t>HC/MC-130 Recap RDT&amp;E (S3)</t>
  </si>
  <si>
    <t>0605452F</t>
  </si>
  <si>
    <t>Joint SIAP Executive Program Office</t>
  </si>
  <si>
    <t>BUDGET ACTIVITY 06: RDT&amp;E Management Support</t>
  </si>
  <si>
    <t>0604256F</t>
  </si>
  <si>
    <t>Threat Simulator Development (S5)</t>
  </si>
  <si>
    <t>0604759F</t>
  </si>
  <si>
    <t>Major Test and Evaluation Investment (S5)</t>
  </si>
  <si>
    <t>0605101F</t>
  </si>
  <si>
    <t>Rand Project Air Force (R4)</t>
  </si>
  <si>
    <t>0605502F</t>
  </si>
  <si>
    <t>Small Business Innovation Research (S1)(S6)</t>
  </si>
  <si>
    <t>0605712F</t>
  </si>
  <si>
    <t>Initial Operational Test and Evaluation (S3)</t>
  </si>
  <si>
    <t>0605807F</t>
  </si>
  <si>
    <t>Test and Evaluation Support (R1)(R4)</t>
  </si>
  <si>
    <t>0605860F</t>
  </si>
  <si>
    <t>Rocket Systems Launch Program (Space) (R1)</t>
  </si>
  <si>
    <t>0605864F</t>
  </si>
  <si>
    <t>Space Test Program</t>
  </si>
  <si>
    <t>0605976F</t>
  </si>
  <si>
    <t>Facilities Restoration and Modernization - Test and Evaluation</t>
  </si>
  <si>
    <t>0605978F</t>
  </si>
  <si>
    <t>Facilities Sustainment - Test and Evaluation</t>
  </si>
  <si>
    <t>0702806F</t>
  </si>
  <si>
    <t>Acquisition and Management Support (R1)</t>
  </si>
  <si>
    <t>0804731F</t>
  </si>
  <si>
    <t>General Skill Training</t>
  </si>
  <si>
    <t>0909980F</t>
  </si>
  <si>
    <t>Judgment Fund Reimbursement</t>
  </si>
  <si>
    <t>0909990F</t>
  </si>
  <si>
    <t>Canceled Account</t>
  </si>
  <si>
    <t>1001004F</t>
  </si>
  <si>
    <t>International Activities</t>
  </si>
  <si>
    <t>BUDGET ACTIVITY 07: Operational System Development</t>
  </si>
  <si>
    <t>0101113F</t>
  </si>
  <si>
    <t>B-52 Squadrons (S3)(S4)</t>
  </si>
  <si>
    <t>0101122F</t>
  </si>
  <si>
    <t>Air Launched Cruise Missile (ALCM) (R1)</t>
  </si>
  <si>
    <t>0101126F</t>
  </si>
  <si>
    <t>B-1B Squadrons (R4)</t>
  </si>
  <si>
    <t>0101127F</t>
  </si>
  <si>
    <t>B-2 Squadrons (S3)</t>
  </si>
  <si>
    <t>0101313F</t>
  </si>
  <si>
    <t>Strategic War Planning System - USSTRATCOM (S1)</t>
  </si>
  <si>
    <t>0101314F</t>
  </si>
  <si>
    <t>Night Fist - USSTRATCOM</t>
  </si>
  <si>
    <t>0102325F</t>
  </si>
  <si>
    <t>Atmospheric Early Warning System (S1)(S3)</t>
  </si>
  <si>
    <t>0102326F</t>
  </si>
  <si>
    <t>Region/Sector Operations Control Center Modernization (S1)</t>
  </si>
  <si>
    <t>0102823F</t>
  </si>
  <si>
    <t>Strategic Aerospace Intelligence Systems Activities</t>
  </si>
  <si>
    <t>0201004F</t>
  </si>
  <si>
    <t>Moonglow (R1)(S1)</t>
  </si>
  <si>
    <t>0201008F</t>
  </si>
  <si>
    <t>Galaxy (R1)(S1)</t>
  </si>
  <si>
    <t>0201009F</t>
  </si>
  <si>
    <t>Lightening</t>
  </si>
  <si>
    <t>0203761F</t>
  </si>
  <si>
    <t>Warfighter Rapid Acquisition Program (R1)(S1)</t>
  </si>
  <si>
    <t>0205219F</t>
  </si>
  <si>
    <t>MQ-9 UAV (S6)</t>
  </si>
  <si>
    <t>0207040F</t>
  </si>
  <si>
    <t>Multi-platform Electronic Warfare Equipment (S1)</t>
  </si>
  <si>
    <t>0207131F</t>
  </si>
  <si>
    <t>A-10 Squadrons (R4)</t>
  </si>
  <si>
    <t>0207133F</t>
  </si>
  <si>
    <t>F-16 Squadrons (S3)</t>
  </si>
  <si>
    <t>0207134F</t>
  </si>
  <si>
    <t>F-15E Squadrons (S3)</t>
  </si>
  <si>
    <t>0207136F</t>
  </si>
  <si>
    <t>Manned Destructive Suppression</t>
  </si>
  <si>
    <t>0207138F</t>
  </si>
  <si>
    <t>F-22 Squadrons</t>
  </si>
  <si>
    <t>0207161F</t>
  </si>
  <si>
    <t>Tactical AIM Missile</t>
  </si>
  <si>
    <t>0207163F</t>
  </si>
  <si>
    <t>Advanced Medium Range Air-to-Air Missile (AMRAAM)</t>
  </si>
  <si>
    <t>0207170F</t>
  </si>
  <si>
    <t>Joint HHelmet Mounted Cueing System (JHMCS) (S4)</t>
  </si>
  <si>
    <t>0207227F</t>
  </si>
  <si>
    <t>Combat Rescue - Pararescue (S2)</t>
  </si>
  <si>
    <t>0207247F</t>
  </si>
  <si>
    <t>Air Force TENCAP</t>
  </si>
  <si>
    <t>0207249F</t>
  </si>
  <si>
    <t>Precision Attack Systems Procurement (S1)</t>
  </si>
  <si>
    <t>0207253F</t>
  </si>
  <si>
    <t>Compass Call (R1)(R3)</t>
  </si>
  <si>
    <t>0207268F</t>
  </si>
  <si>
    <t>Aircraft Engine Component Improvement Program (CIP) (S3)</t>
  </si>
  <si>
    <t>0207277F</t>
  </si>
  <si>
    <t>ISR Innovation (R3)(S2)</t>
  </si>
  <si>
    <t>0207325F</t>
  </si>
  <si>
    <t>Joint Air-to-surface Standoff Missile (JASSM) (S1)</t>
  </si>
  <si>
    <t>0207410F</t>
  </si>
  <si>
    <t>Air &amp; Space Operations Center (AOC) (S3)</t>
  </si>
  <si>
    <t>0207412F</t>
  </si>
  <si>
    <t>Control &amp; Reporting Center (CRC) (S1)</t>
  </si>
  <si>
    <t>0207417F</t>
  </si>
  <si>
    <t>Airborne Warning &amp; Control System (AWACS) (S1)(S3)(S4)</t>
  </si>
  <si>
    <t>0207423F</t>
  </si>
  <si>
    <t>Advanced Communications Systems (R3)(S1)</t>
  </si>
  <si>
    <t>0207431F</t>
  </si>
  <si>
    <t>Combat Air Intelligence Systems Activities</t>
  </si>
  <si>
    <t>0207438F</t>
  </si>
  <si>
    <t>Theater Battle Management (TBM) C4I</t>
  </si>
  <si>
    <t>0207445F</t>
  </si>
  <si>
    <t>Fighter Tactical Data Link (S1)(S3)</t>
  </si>
  <si>
    <t>0207448F</t>
  </si>
  <si>
    <t>C2ISR Tactical Data Link</t>
  </si>
  <si>
    <t>0207449F</t>
  </si>
  <si>
    <t>Command and Control (C2) Constellation (R1)</t>
  </si>
  <si>
    <t>0207581F</t>
  </si>
  <si>
    <t>Joint Surveillance &amp; Target Attack Radar System (S1)</t>
  </si>
  <si>
    <t>0207590F</t>
  </si>
  <si>
    <t>Seek Eagle (R4)</t>
  </si>
  <si>
    <t>0207601F</t>
  </si>
  <si>
    <t>USAF Modeling and Simulation (S1)</t>
  </si>
  <si>
    <t>0207605F</t>
  </si>
  <si>
    <t>Wargaming and Simulation Centers (S1)</t>
  </si>
  <si>
    <t>0207697F</t>
  </si>
  <si>
    <t>Distributed Training and Exercises (R1)</t>
  </si>
  <si>
    <t>0208006F</t>
  </si>
  <si>
    <t>Mission Planning Systems (S1)(S3)</t>
  </si>
  <si>
    <t>0208021F</t>
  </si>
  <si>
    <t>Information Warfare Support (S1)</t>
  </si>
  <si>
    <t>0301004F</t>
  </si>
  <si>
    <t>AQUA (S1)</t>
  </si>
  <si>
    <t>0301005F</t>
  </si>
  <si>
    <t>Solaris</t>
  </si>
  <si>
    <t>0301007F</t>
  </si>
  <si>
    <t>Black Cat (R1)</t>
  </si>
  <si>
    <t>0301310F</t>
  </si>
  <si>
    <t>National Air Intelligence Center</t>
  </si>
  <si>
    <t>0301314F</t>
  </si>
  <si>
    <t>Cobra Ball</t>
  </si>
  <si>
    <t>0301315F</t>
  </si>
  <si>
    <t>Missile and Space Technology Collection</t>
  </si>
  <si>
    <t>0301386F</t>
  </si>
  <si>
    <t>GDIP Collection Management</t>
  </si>
  <si>
    <t>0302015F</t>
  </si>
  <si>
    <t>E-4B National Airborne Operations Center (NAOC) (S1)</t>
  </si>
  <si>
    <t>0303131F</t>
  </si>
  <si>
    <t>Minimum Essential Emergency Communications Network (R1)(S1)</t>
  </si>
  <si>
    <t>0303140F</t>
  </si>
  <si>
    <t>Information Systems Security Program (S1)(S4)</t>
  </si>
  <si>
    <t>0303141F</t>
  </si>
  <si>
    <t>Global Combat Support System (GCSS)-AF</t>
  </si>
  <si>
    <t>0303150F</t>
  </si>
  <si>
    <t>WWMCCS/Global Command &amp; Control System</t>
  </si>
  <si>
    <t>0303158F</t>
  </si>
  <si>
    <t>Joint Command and Control Program</t>
  </si>
  <si>
    <t>0303601F</t>
  </si>
  <si>
    <t>MILSATCOM Terminals (S1)(S3)</t>
  </si>
  <si>
    <t>0304260F</t>
  </si>
  <si>
    <t>Airborne SIGINT Enterprise (JMIP) (R3)(S2)(S3)(S4)</t>
  </si>
  <si>
    <t>0304312F</t>
  </si>
  <si>
    <t>Special Applications Program</t>
  </si>
  <si>
    <t>0304348F</t>
  </si>
  <si>
    <t>Advanced Geospatial Intell (AGI)</t>
  </si>
  <si>
    <t>0305099F</t>
  </si>
  <si>
    <t>Global Air Traffic Management (GATM) (R2)</t>
  </si>
  <si>
    <t>0305103F</t>
  </si>
  <si>
    <t>Cyber Security Initiative</t>
  </si>
  <si>
    <t>0305110F</t>
  </si>
  <si>
    <t>Satellite Control Network (Space) (R1)</t>
  </si>
  <si>
    <t>0305111F</t>
  </si>
  <si>
    <t>Weather Service (R3)</t>
  </si>
  <si>
    <t>0305114F</t>
  </si>
  <si>
    <t>Air Traffic Control, Approach, &amp; Landing System (ATCALS) (R4)(S3)</t>
  </si>
  <si>
    <t>0305116F</t>
  </si>
  <si>
    <t>Aerial Targets (S3)</t>
  </si>
  <si>
    <t>0305127F</t>
  </si>
  <si>
    <t>Foreign Counterintelligence Activities</t>
  </si>
  <si>
    <t>0305128F</t>
  </si>
  <si>
    <t>Security and Investigative Activities</t>
  </si>
  <si>
    <t>0305146F</t>
  </si>
  <si>
    <t>Defense Joint Counterintelligence Program (JMIP)</t>
  </si>
  <si>
    <t>0305164F</t>
  </si>
  <si>
    <t>NAVSTAR Global Positioning System (User Equipment) (Space) (S1)(S3)</t>
  </si>
  <si>
    <t>0305165F</t>
  </si>
  <si>
    <t>NAVSTAR GPS (Space)</t>
  </si>
  <si>
    <t>0305173F</t>
  </si>
  <si>
    <t>Space &amp; Missile Test &amp; Evaluation Center</t>
  </si>
  <si>
    <t>0305174F</t>
  </si>
  <si>
    <t>Space Warfare Center</t>
  </si>
  <si>
    <t>0305182F</t>
  </si>
  <si>
    <t>Spacelift Range System (Space) (R1)(R2)</t>
  </si>
  <si>
    <t>0305193F</t>
  </si>
  <si>
    <t>Intelligence Support to Information Operations (IO) (S1)</t>
  </si>
  <si>
    <t>0305205F</t>
  </si>
  <si>
    <t>Endurance Unmanned Aerial Vehicles</t>
  </si>
  <si>
    <t>0305206F</t>
  </si>
  <si>
    <t>Airborne Reconnaissance Systems (R1)(R2)(R4)(S1)(S2)</t>
  </si>
  <si>
    <t>0305207F</t>
  </si>
  <si>
    <t>Manned Reconnaissance Systems</t>
  </si>
  <si>
    <t>0305208F</t>
  </si>
  <si>
    <t>Distributed Common Ground Systems (R3)(S1)</t>
  </si>
  <si>
    <t>0305219F</t>
  </si>
  <si>
    <t>MQ-1 Predator A UAV (R5)</t>
  </si>
  <si>
    <t>0305220F</t>
  </si>
  <si>
    <t>Global Hawk UAV (JMIP) (R1)(S3)</t>
  </si>
  <si>
    <t>0305221F</t>
  </si>
  <si>
    <t>Network-Centric Collaborative Targeting (TIARA) (R1)(R2)(S2)</t>
  </si>
  <si>
    <t>0305265F</t>
  </si>
  <si>
    <t>GPS III Space Segment</t>
  </si>
  <si>
    <t>0305614F</t>
  </si>
  <si>
    <t>JSpOC Mission System (S3)</t>
  </si>
  <si>
    <t>0305887F</t>
  </si>
  <si>
    <t>Intelligence Support to Information Warfare (R1)(S1)</t>
  </si>
  <si>
    <t>0305913F</t>
  </si>
  <si>
    <t>NUDET Detection System (Space) (S1)</t>
  </si>
  <si>
    <t>0305924F</t>
  </si>
  <si>
    <t>National Security Space Office</t>
  </si>
  <si>
    <t>0305940F</t>
  </si>
  <si>
    <t>Space Situation Awareness Operations (S3)(S4)</t>
  </si>
  <si>
    <t>0305999F</t>
  </si>
  <si>
    <t>Data Analysis</t>
  </si>
  <si>
    <t>0307141F</t>
  </si>
  <si>
    <t>Information Operations (IO) Technology Integration and Tool Development (R4)(S1)</t>
  </si>
  <si>
    <t>0308699F</t>
  </si>
  <si>
    <t>Shared Early Warning System</t>
  </si>
  <si>
    <t>0401115F</t>
  </si>
  <si>
    <t>C-130 Airlift Squadrons (S1)(S3)</t>
  </si>
  <si>
    <t>0401119F</t>
  </si>
  <si>
    <t>C-5 Airlift Squadrons (R1)(S1)</t>
  </si>
  <si>
    <t>0401130F</t>
  </si>
  <si>
    <t>C-17 Aircraft (S1)(S2)</t>
  </si>
  <si>
    <t>0401132F</t>
  </si>
  <si>
    <t>C-130J Program (R2)(S1)</t>
  </si>
  <si>
    <t>0401134F</t>
  </si>
  <si>
    <t>Large Aircraft Infrared (IR) Countermeasures (LAIRCM)</t>
  </si>
  <si>
    <t>0401218F</t>
  </si>
  <si>
    <t>KC-135S (S3)</t>
  </si>
  <si>
    <t>0401219F</t>
  </si>
  <si>
    <t>KC-10S (S3)</t>
  </si>
  <si>
    <t>0401314F</t>
  </si>
  <si>
    <t>Operational Support Airlift (S3)</t>
  </si>
  <si>
    <t>0408011F</t>
  </si>
  <si>
    <t>Special Tactics/Combat Control</t>
  </si>
  <si>
    <t>0603011F</t>
  </si>
  <si>
    <t>Thriller</t>
  </si>
  <si>
    <t>0603031F</t>
  </si>
  <si>
    <t>Quadrant</t>
  </si>
  <si>
    <t>0604263F</t>
  </si>
  <si>
    <t>Common Vertical Lift Spt Platform (R4)(S2)(S3)</t>
  </si>
  <si>
    <t>0605018F</t>
  </si>
  <si>
    <t>Air Force Integrated Military Human Resources System (AF - IMHRS)</t>
  </si>
  <si>
    <t>0605024F</t>
  </si>
  <si>
    <t>Anti-tamper Technology Executive Agency</t>
  </si>
  <si>
    <t>0702207F</t>
  </si>
  <si>
    <t>Depot Maintenance (NON-IF)</t>
  </si>
  <si>
    <t>0702976F</t>
  </si>
  <si>
    <t>Facilities Restoration and Modernization--Logistics (R4)(S1)</t>
  </si>
  <si>
    <t>0708610F</t>
  </si>
  <si>
    <t>Logistics Information Technology (S3)</t>
  </si>
  <si>
    <t>0708611F</t>
  </si>
  <si>
    <t>Support Systems Development (R1)(S1)(S3)</t>
  </si>
  <si>
    <t>0801711F</t>
  </si>
  <si>
    <t>Recruiting Activities (S1)</t>
  </si>
  <si>
    <t>0804743F</t>
  </si>
  <si>
    <t>Other Flight Training (S1)</t>
  </si>
  <si>
    <t>0804757F</t>
  </si>
  <si>
    <t>Joint National Training Center (S1)</t>
  </si>
  <si>
    <t>0804772F</t>
  </si>
  <si>
    <t>Training Developments (S1)</t>
  </si>
  <si>
    <t>0808716F</t>
  </si>
  <si>
    <t>Other Personnel Activities</t>
  </si>
  <si>
    <t>0901202F</t>
  </si>
  <si>
    <t>Joint Personnel Recovery Agency (S1)(S3)</t>
  </si>
  <si>
    <t>0901218F</t>
  </si>
  <si>
    <t>Civilian Compensation Program</t>
  </si>
  <si>
    <t>0901220F</t>
  </si>
  <si>
    <t>Personnel Administration (S1)</t>
  </si>
  <si>
    <t>0901538F</t>
  </si>
  <si>
    <t>Financial Management Information Systems Development (R4)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</si>
  <si>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</si>
  <si>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</si>
  <si>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</si>
  <si>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</si>
  <si>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</si>
  <si>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</si>
  <si>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</si>
  <si>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</si>
  <si>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</si>
  <si>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</si>
  <si>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</si>
  <si>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</si>
  <si>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</si>
  <si>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</si>
  <si>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</si>
  <si>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</si>
  <si>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</si>
  <si>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</si>
  <si>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57__2010 2011 3600 (Research, Development, Test, and Evaluation)</t>
  </si>
  <si>
    <t>As of 30 September 2011</t>
  </si>
</sst>
</file>

<file path=xl/styles.xml><?xml version="1.0" encoding="utf-8"?>
<styleSheet xmlns="http://schemas.openxmlformats.org/spreadsheetml/2006/main">
  <numFmts count="1">
    <numFmt numFmtId="164" formatCode="#,##0.00\ ;[Red]\&lt;#,##0.00\&g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b/>
      <sz val="8"/>
      <name val="Arial"/>
    </font>
    <font>
      <sz val="10"/>
      <name val="Arial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3" borderId="18" xfId="0" applyNumberFormat="1" applyFont="1" applyFill="1" applyBorder="1" applyAlignment="1" applyProtection="1">
      <alignment horizontal="center" vertical="center" wrapText="1"/>
    </xf>
    <xf numFmtId="164" fontId="19" fillId="34" borderId="18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164" fontId="18" fillId="0" borderId="18" xfId="0" applyNumberFormat="1" applyFont="1" applyFill="1" applyBorder="1" applyAlignment="1" applyProtection="1">
      <alignment vertical="top"/>
    </xf>
    <xf numFmtId="0" fontId="19" fillId="33" borderId="18" xfId="0" applyNumberFormat="1" applyFont="1" applyFill="1" applyBorder="1" applyAlignment="1" applyProtection="1">
      <alignment vertical="center"/>
    </xf>
    <xf numFmtId="164" fontId="19" fillId="33" borderId="18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vertical="top" wrapText="1"/>
    </xf>
    <xf numFmtId="0" fontId="21" fillId="33" borderId="11" xfId="0" applyNumberFormat="1" applyFont="1" applyFill="1" applyBorder="1" applyAlignment="1" applyProtection="1">
      <alignment horizontal="center" vertical="center"/>
    </xf>
    <xf numFmtId="0" fontId="21" fillId="33" borderId="13" xfId="0" applyNumberFormat="1" applyFont="1" applyFill="1" applyBorder="1" applyAlignment="1" applyProtection="1">
      <alignment horizontal="center" vertical="center"/>
    </xf>
    <xf numFmtId="0" fontId="21" fillId="33" borderId="12" xfId="0" applyNumberFormat="1" applyFont="1" applyFill="1" applyBorder="1" applyAlignment="1" applyProtection="1">
      <alignment horizontal="center" vertical="center"/>
    </xf>
    <xf numFmtId="0" fontId="21" fillId="33" borderId="10" xfId="0" applyNumberFormat="1" applyFont="1" applyFill="1" applyBorder="1" applyAlignment="1" applyProtection="1">
      <alignment horizontal="center" vertical="center"/>
    </xf>
    <xf numFmtId="0" fontId="21" fillId="33" borderId="0" xfId="0" applyNumberFormat="1" applyFont="1" applyFill="1" applyBorder="1" applyAlignment="1" applyProtection="1">
      <alignment horizontal="center" vertical="center"/>
    </xf>
    <xf numFmtId="0" fontId="21" fillId="33" borderId="14" xfId="0" applyNumberFormat="1" applyFont="1" applyFill="1" applyBorder="1" applyAlignment="1" applyProtection="1">
      <alignment horizontal="center" vertical="center"/>
    </xf>
    <xf numFmtId="0" fontId="19" fillId="33" borderId="15" xfId="0" applyNumberFormat="1" applyFont="1" applyFill="1" applyBorder="1" applyAlignment="1" applyProtection="1">
      <alignment horizontal="right" vertical="center"/>
    </xf>
    <xf numFmtId="0" fontId="19" fillId="33" borderId="17" xfId="0" applyNumberFormat="1" applyFont="1" applyFill="1" applyBorder="1" applyAlignment="1" applyProtection="1">
      <alignment horizontal="right" vertical="center"/>
    </xf>
    <xf numFmtId="0" fontId="19" fillId="33" borderId="16" xfId="0" applyNumberFormat="1" applyFont="1" applyFill="1" applyBorder="1" applyAlignment="1" applyProtection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1"/>
  <sheetViews>
    <sheetView tabSelected="1" zoomScaleNormal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4.42578125" customWidth="1"/>
    <col min="2" max="2" width="9.140625" bestFit="1" customWidth="1"/>
    <col min="3" max="3" width="27.28515625" customWidth="1"/>
    <col min="4" max="4" width="19.85546875" customWidth="1"/>
    <col min="5" max="5" width="20.42578125" customWidth="1"/>
    <col min="6" max="6" width="15" bestFit="1" customWidth="1"/>
    <col min="7" max="7" width="18.85546875" customWidth="1"/>
    <col min="8" max="8" width="17" customWidth="1"/>
    <col min="9" max="9" width="13.85546875" bestFit="1" customWidth="1"/>
    <col min="10" max="10" width="17.7109375" customWidth="1"/>
    <col min="11" max="11" width="16.28515625" customWidth="1"/>
    <col min="12" max="12" width="19.140625" customWidth="1"/>
  </cols>
  <sheetData>
    <row r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3" t="s">
        <v>480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>
      <c r="A4" s="16" t="s">
        <v>481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42.7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>
        <v>1</v>
      </c>
      <c r="B7" s="3" t="s">
        <v>15</v>
      </c>
      <c r="C7" s="9" t="s">
        <v>16</v>
      </c>
      <c r="D7" s="4">
        <v>321028000</v>
      </c>
      <c r="E7" s="4">
        <v>328373000</v>
      </c>
      <c r="F7" s="4">
        <v>0</v>
      </c>
      <c r="G7" s="4">
        <v>-7010000</v>
      </c>
      <c r="H7" s="4">
        <v>0</v>
      </c>
      <c r="I7" s="4">
        <v>-19248.419999999998</v>
      </c>
      <c r="J7" s="4">
        <v>2390000</v>
      </c>
      <c r="K7" s="4">
        <v>-141462</v>
      </c>
      <c r="L7" s="4">
        <v>323592289.57999998</v>
      </c>
    </row>
    <row r="8" spans="1:12">
      <c r="A8" s="3">
        <v>2</v>
      </c>
      <c r="B8" s="3" t="s">
        <v>17</v>
      </c>
      <c r="C8" s="9" t="s">
        <v>18</v>
      </c>
      <c r="D8" s="4">
        <v>132249000</v>
      </c>
      <c r="E8" s="4">
        <v>141516000</v>
      </c>
      <c r="F8" s="4">
        <v>0</v>
      </c>
      <c r="G8" s="4">
        <v>-4069000</v>
      </c>
      <c r="H8" s="4">
        <v>0</v>
      </c>
      <c r="I8" s="4">
        <v>0</v>
      </c>
      <c r="J8" s="4">
        <v>0</v>
      </c>
      <c r="K8" s="4">
        <v>0</v>
      </c>
      <c r="L8" s="4">
        <v>137447000</v>
      </c>
    </row>
    <row r="9" spans="1:12" ht="22.5">
      <c r="A9" s="3">
        <v>3</v>
      </c>
      <c r="B9" s="3" t="s">
        <v>19</v>
      </c>
      <c r="C9" s="9" t="s">
        <v>20</v>
      </c>
      <c r="D9" s="4">
        <v>12834000</v>
      </c>
      <c r="E9" s="4">
        <v>12778000</v>
      </c>
      <c r="F9" s="4">
        <v>0</v>
      </c>
      <c r="G9" s="4">
        <v>-390000</v>
      </c>
      <c r="H9" s="4">
        <v>0</v>
      </c>
      <c r="I9" s="4">
        <v>0</v>
      </c>
      <c r="J9" s="4">
        <v>0</v>
      </c>
      <c r="K9" s="4">
        <v>0</v>
      </c>
      <c r="L9" s="4">
        <v>12388000</v>
      </c>
    </row>
    <row r="10" spans="1:12">
      <c r="A10" s="2" t="s">
        <v>21</v>
      </c>
      <c r="B10" s="2"/>
      <c r="C10" s="2"/>
      <c r="D10" s="2">
        <f t="shared" ref="D10:L10" si="0">SUM(D7:D9)</f>
        <v>466111000</v>
      </c>
      <c r="E10" s="2">
        <f t="shared" si="0"/>
        <v>482667000</v>
      </c>
      <c r="F10" s="2">
        <f t="shared" si="0"/>
        <v>0</v>
      </c>
      <c r="G10" s="2">
        <f t="shared" si="0"/>
        <v>-11469000</v>
      </c>
      <c r="H10" s="2">
        <f t="shared" si="0"/>
        <v>0</v>
      </c>
      <c r="I10" s="2">
        <f t="shared" si="0"/>
        <v>-19248.419999999998</v>
      </c>
      <c r="J10" s="2">
        <f t="shared" si="0"/>
        <v>2390000</v>
      </c>
      <c r="K10" s="2">
        <f t="shared" si="0"/>
        <v>-141462</v>
      </c>
      <c r="L10" s="2">
        <f t="shared" si="0"/>
        <v>473427289.57999998</v>
      </c>
    </row>
    <row r="11" spans="1:12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3">
        <v>7</v>
      </c>
      <c r="B12" s="3" t="s">
        <v>23</v>
      </c>
      <c r="C12" s="9" t="s">
        <v>24</v>
      </c>
      <c r="D12" s="4">
        <v>127957000</v>
      </c>
      <c r="E12" s="4">
        <v>179206000</v>
      </c>
      <c r="F12" s="4">
        <v>0</v>
      </c>
      <c r="G12" s="4">
        <v>-1968000</v>
      </c>
      <c r="H12" s="4">
        <v>0</v>
      </c>
      <c r="I12" s="4">
        <v>-37098</v>
      </c>
      <c r="J12" s="4">
        <v>0</v>
      </c>
      <c r="K12" s="4">
        <v>-42489</v>
      </c>
      <c r="L12" s="4">
        <v>177158413</v>
      </c>
    </row>
    <row r="13" spans="1:12" ht="22.5">
      <c r="A13" s="3">
        <v>8</v>
      </c>
      <c r="B13" s="3" t="s">
        <v>25</v>
      </c>
      <c r="C13" s="9" t="s">
        <v>26</v>
      </c>
      <c r="D13" s="4">
        <v>127129000</v>
      </c>
      <c r="E13" s="4">
        <v>138568000</v>
      </c>
      <c r="F13" s="4">
        <v>0</v>
      </c>
      <c r="G13" s="4">
        <v>-2189000</v>
      </c>
      <c r="H13" s="4">
        <v>0</v>
      </c>
      <c r="I13" s="4">
        <v>0</v>
      </c>
      <c r="J13" s="4">
        <v>0</v>
      </c>
      <c r="K13" s="4">
        <v>-80712</v>
      </c>
      <c r="L13" s="4">
        <v>136298288</v>
      </c>
    </row>
    <row r="14" spans="1:12" ht="22.5">
      <c r="A14" s="3">
        <v>9</v>
      </c>
      <c r="B14" s="3" t="s">
        <v>27</v>
      </c>
      <c r="C14" s="9" t="s">
        <v>28</v>
      </c>
      <c r="D14" s="4">
        <v>85122000</v>
      </c>
      <c r="E14" s="4">
        <v>93508000</v>
      </c>
      <c r="F14" s="4">
        <v>0</v>
      </c>
      <c r="G14" s="4">
        <v>-1047000</v>
      </c>
      <c r="H14" s="4">
        <v>0</v>
      </c>
      <c r="I14" s="4">
        <v>-4767</v>
      </c>
      <c r="J14" s="4">
        <v>0</v>
      </c>
      <c r="K14" s="4">
        <v>555083</v>
      </c>
      <c r="L14" s="4">
        <v>93011316</v>
      </c>
    </row>
    <row r="15" spans="1:12">
      <c r="A15" s="3">
        <v>10</v>
      </c>
      <c r="B15" s="3" t="s">
        <v>29</v>
      </c>
      <c r="C15" s="9" t="s">
        <v>30</v>
      </c>
      <c r="D15" s="4">
        <v>196529000</v>
      </c>
      <c r="E15" s="4">
        <v>221504000</v>
      </c>
      <c r="F15" s="4">
        <v>0</v>
      </c>
      <c r="G15" s="4">
        <v>-3181000</v>
      </c>
      <c r="H15" s="4">
        <v>0</v>
      </c>
      <c r="I15" s="4">
        <v>-10054</v>
      </c>
      <c r="J15" s="4">
        <v>0</v>
      </c>
      <c r="K15" s="4">
        <v>-66616</v>
      </c>
      <c r="L15" s="4">
        <v>218246330</v>
      </c>
    </row>
    <row r="16" spans="1:12">
      <c r="A16" s="3">
        <v>11</v>
      </c>
      <c r="B16" s="3" t="s">
        <v>31</v>
      </c>
      <c r="C16" s="9" t="s">
        <v>32</v>
      </c>
      <c r="D16" s="4">
        <v>121768000</v>
      </c>
      <c r="E16" s="4">
        <v>135938000</v>
      </c>
      <c r="F16" s="4">
        <v>0</v>
      </c>
      <c r="G16" s="4">
        <v>-1123000</v>
      </c>
      <c r="H16" s="4">
        <v>0</v>
      </c>
      <c r="I16" s="4">
        <v>-1888</v>
      </c>
      <c r="J16" s="4">
        <v>1520000</v>
      </c>
      <c r="K16" s="4">
        <v>-505701</v>
      </c>
      <c r="L16" s="4">
        <v>135827411</v>
      </c>
    </row>
    <row r="17" spans="1:12">
      <c r="A17" s="3">
        <v>12</v>
      </c>
      <c r="B17" s="3" t="s">
        <v>33</v>
      </c>
      <c r="C17" s="9" t="s">
        <v>34</v>
      </c>
      <c r="D17" s="4">
        <v>104148000</v>
      </c>
      <c r="E17" s="4">
        <v>118989000</v>
      </c>
      <c r="F17" s="4">
        <v>0</v>
      </c>
      <c r="G17" s="4">
        <v>-1665000</v>
      </c>
      <c r="H17" s="4">
        <v>0</v>
      </c>
      <c r="I17" s="4">
        <v>0</v>
      </c>
      <c r="J17" s="4">
        <v>0</v>
      </c>
      <c r="K17" s="4">
        <v>-191586</v>
      </c>
      <c r="L17" s="4">
        <v>117132414</v>
      </c>
    </row>
    <row r="18" spans="1:12">
      <c r="A18" s="3">
        <v>13</v>
      </c>
      <c r="B18" s="3" t="s">
        <v>35</v>
      </c>
      <c r="C18" s="9" t="s">
        <v>36</v>
      </c>
      <c r="D18" s="4">
        <v>58289000</v>
      </c>
      <c r="E18" s="4">
        <v>58046000</v>
      </c>
      <c r="F18" s="4">
        <v>0</v>
      </c>
      <c r="G18" s="4">
        <v>-448000</v>
      </c>
      <c r="H18" s="4">
        <v>0</v>
      </c>
      <c r="I18" s="4">
        <v>0</v>
      </c>
      <c r="J18" s="4">
        <v>0</v>
      </c>
      <c r="K18" s="4">
        <v>-217736</v>
      </c>
      <c r="L18" s="4">
        <v>57380264</v>
      </c>
    </row>
    <row r="19" spans="1:12">
      <c r="A19" s="3">
        <v>14</v>
      </c>
      <c r="B19" s="3" t="s">
        <v>37</v>
      </c>
      <c r="C19" s="9" t="s">
        <v>38</v>
      </c>
      <c r="D19" s="4">
        <v>105677000</v>
      </c>
      <c r="E19" s="4">
        <v>105213000</v>
      </c>
      <c r="F19" s="4">
        <v>0</v>
      </c>
      <c r="G19" s="4">
        <v>-2307000</v>
      </c>
      <c r="H19" s="4">
        <v>0</v>
      </c>
      <c r="I19" s="4">
        <v>-5071</v>
      </c>
      <c r="J19" s="4">
        <v>0</v>
      </c>
      <c r="K19" s="4">
        <v>-3397</v>
      </c>
      <c r="L19" s="4">
        <v>102897532</v>
      </c>
    </row>
    <row r="20" spans="1:12" ht="22.5">
      <c r="A20" s="3">
        <v>16</v>
      </c>
      <c r="B20" s="3" t="s">
        <v>39</v>
      </c>
      <c r="C20" s="9" t="s">
        <v>40</v>
      </c>
      <c r="D20" s="4">
        <v>115278000</v>
      </c>
      <c r="E20" s="4">
        <v>116789000</v>
      </c>
      <c r="F20" s="4">
        <v>0</v>
      </c>
      <c r="G20" s="4">
        <v>-1420000</v>
      </c>
      <c r="H20" s="4">
        <v>0</v>
      </c>
      <c r="I20" s="4">
        <v>-66747</v>
      </c>
      <c r="J20" s="4">
        <v>0</v>
      </c>
      <c r="K20" s="4">
        <v>-945840</v>
      </c>
      <c r="L20" s="4">
        <v>114356413</v>
      </c>
    </row>
    <row r="21" spans="1:12">
      <c r="A21" s="3">
        <v>17</v>
      </c>
      <c r="B21" s="3" t="s">
        <v>41</v>
      </c>
      <c r="C21" s="9" t="s">
        <v>42</v>
      </c>
      <c r="D21" s="4">
        <v>52754000</v>
      </c>
      <c r="E21" s="4">
        <v>53033000</v>
      </c>
      <c r="F21" s="4">
        <v>0</v>
      </c>
      <c r="G21" s="4">
        <v>-1386000</v>
      </c>
      <c r="H21" s="4">
        <v>0</v>
      </c>
      <c r="I21" s="4">
        <v>0</v>
      </c>
      <c r="J21" s="4">
        <v>0</v>
      </c>
      <c r="K21" s="4">
        <v>0</v>
      </c>
      <c r="L21" s="4">
        <v>51647000</v>
      </c>
    </row>
    <row r="22" spans="1:12">
      <c r="A22" s="2" t="s">
        <v>21</v>
      </c>
      <c r="B22" s="2"/>
      <c r="C22" s="2"/>
      <c r="D22" s="2">
        <f t="shared" ref="D22:L22" si="1">SUM(D12:D21)</f>
        <v>1094651000</v>
      </c>
      <c r="E22" s="2">
        <f t="shared" si="1"/>
        <v>1220794000</v>
      </c>
      <c r="F22" s="2">
        <f t="shared" si="1"/>
        <v>0</v>
      </c>
      <c r="G22" s="2">
        <f t="shared" si="1"/>
        <v>-16734000</v>
      </c>
      <c r="H22" s="2">
        <f t="shared" si="1"/>
        <v>0</v>
      </c>
      <c r="I22" s="2">
        <f t="shared" si="1"/>
        <v>-125625</v>
      </c>
      <c r="J22" s="2">
        <f t="shared" si="1"/>
        <v>1520000</v>
      </c>
      <c r="K22" s="2">
        <f t="shared" si="1"/>
        <v>-1498994</v>
      </c>
      <c r="L22" s="2">
        <f t="shared" si="1"/>
        <v>1203955381</v>
      </c>
    </row>
    <row r="23" spans="1:12">
      <c r="A23" s="2" t="s">
        <v>43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2.5">
      <c r="A24" s="3">
        <v>18</v>
      </c>
      <c r="B24" s="3" t="s">
        <v>44</v>
      </c>
      <c r="C24" s="9" t="s">
        <v>45</v>
      </c>
      <c r="D24" s="4">
        <v>37901000</v>
      </c>
      <c r="E24" s="4">
        <v>67857000</v>
      </c>
      <c r="F24" s="4">
        <v>0</v>
      </c>
      <c r="G24" s="4">
        <v>-885000</v>
      </c>
      <c r="H24" s="4">
        <v>0</v>
      </c>
      <c r="I24" s="4">
        <v>-1802</v>
      </c>
      <c r="J24" s="4">
        <v>0</v>
      </c>
      <c r="K24" s="4">
        <v>-325489</v>
      </c>
      <c r="L24" s="4">
        <v>66644709</v>
      </c>
    </row>
    <row r="25" spans="1:12" ht="22.5">
      <c r="A25" s="3">
        <v>19</v>
      </c>
      <c r="B25" s="3" t="s">
        <v>46</v>
      </c>
      <c r="C25" s="9" t="s">
        <v>47</v>
      </c>
      <c r="D25" s="4">
        <v>2955000</v>
      </c>
      <c r="E25" s="4">
        <v>2943000</v>
      </c>
      <c r="F25" s="4">
        <v>0</v>
      </c>
      <c r="G25" s="4">
        <v>-91000</v>
      </c>
      <c r="H25" s="4">
        <v>0</v>
      </c>
      <c r="I25" s="4">
        <v>0</v>
      </c>
      <c r="J25" s="4">
        <v>0</v>
      </c>
      <c r="K25" s="4">
        <v>-24000</v>
      </c>
      <c r="L25" s="4">
        <v>2828000</v>
      </c>
    </row>
    <row r="26" spans="1:12" ht="22.5">
      <c r="A26" s="3">
        <v>20</v>
      </c>
      <c r="B26" s="3" t="s">
        <v>48</v>
      </c>
      <c r="C26" s="9" t="s">
        <v>49</v>
      </c>
      <c r="D26" s="4">
        <v>51482000</v>
      </c>
      <c r="E26" s="4">
        <v>52786000</v>
      </c>
      <c r="F26" s="4">
        <v>0</v>
      </c>
      <c r="G26" s="4">
        <v>-1170000</v>
      </c>
      <c r="H26" s="4">
        <v>16000000</v>
      </c>
      <c r="I26" s="4">
        <v>0</v>
      </c>
      <c r="J26" s="4">
        <v>11000000</v>
      </c>
      <c r="K26" s="4">
        <v>3951690</v>
      </c>
      <c r="L26" s="4">
        <v>82567690</v>
      </c>
    </row>
    <row r="27" spans="1:12" ht="22.5">
      <c r="A27" s="3">
        <v>21</v>
      </c>
      <c r="B27" s="3" t="s">
        <v>50</v>
      </c>
      <c r="C27" s="9" t="s">
        <v>51</v>
      </c>
      <c r="D27" s="4">
        <v>76844000</v>
      </c>
      <c r="E27" s="4">
        <v>88224000</v>
      </c>
      <c r="F27" s="4">
        <v>0</v>
      </c>
      <c r="G27" s="4">
        <v>-2269000</v>
      </c>
      <c r="H27" s="4">
        <v>0</v>
      </c>
      <c r="I27" s="4">
        <v>0</v>
      </c>
      <c r="J27" s="4">
        <v>-2366000</v>
      </c>
      <c r="K27" s="4">
        <v>-9999999</v>
      </c>
      <c r="L27" s="4">
        <v>73589001</v>
      </c>
    </row>
    <row r="28" spans="1:12" ht="22.5">
      <c r="A28" s="3">
        <v>22</v>
      </c>
      <c r="B28" s="3" t="s">
        <v>52</v>
      </c>
      <c r="C28" s="9" t="s">
        <v>53</v>
      </c>
      <c r="D28" s="4">
        <v>175676000</v>
      </c>
      <c r="E28" s="4">
        <v>192235000</v>
      </c>
      <c r="F28" s="4">
        <v>0</v>
      </c>
      <c r="G28" s="4">
        <v>-4226000</v>
      </c>
      <c r="H28" s="4">
        <v>0</v>
      </c>
      <c r="I28" s="4">
        <v>0</v>
      </c>
      <c r="J28" s="4">
        <v>-797000</v>
      </c>
      <c r="K28" s="4">
        <v>9571211</v>
      </c>
      <c r="L28" s="4">
        <v>196783211</v>
      </c>
    </row>
    <row r="29" spans="1:12" ht="22.5">
      <c r="A29" s="3">
        <v>24</v>
      </c>
      <c r="B29" s="3" t="s">
        <v>54</v>
      </c>
      <c r="C29" s="9" t="s">
        <v>55</v>
      </c>
      <c r="D29" s="4">
        <v>31021000</v>
      </c>
      <c r="E29" s="4">
        <v>32056000</v>
      </c>
      <c r="F29" s="4">
        <v>0</v>
      </c>
      <c r="G29" s="4">
        <v>-600000</v>
      </c>
      <c r="H29" s="4">
        <v>0</v>
      </c>
      <c r="I29" s="4">
        <v>-10061</v>
      </c>
      <c r="J29" s="4">
        <v>0</v>
      </c>
      <c r="K29" s="4">
        <v>-254416</v>
      </c>
      <c r="L29" s="4">
        <v>31191523</v>
      </c>
    </row>
    <row r="30" spans="1:12" ht="22.5">
      <c r="A30" s="3">
        <v>25</v>
      </c>
      <c r="B30" s="3" t="s">
        <v>56</v>
      </c>
      <c r="C30" s="9" t="s">
        <v>57</v>
      </c>
      <c r="D30" s="4">
        <v>83909000</v>
      </c>
      <c r="E30" s="4">
        <v>98707000</v>
      </c>
      <c r="F30" s="4">
        <v>0</v>
      </c>
      <c r="G30" s="4">
        <v>-1855000</v>
      </c>
      <c r="H30" s="4">
        <v>0</v>
      </c>
      <c r="I30" s="4">
        <v>-684</v>
      </c>
      <c r="J30" s="4">
        <v>0</v>
      </c>
      <c r="K30" s="4">
        <v>9999999</v>
      </c>
      <c r="L30" s="4">
        <v>106851315</v>
      </c>
    </row>
    <row r="31" spans="1:12" ht="22.5">
      <c r="A31" s="3">
        <v>26</v>
      </c>
      <c r="B31" s="3" t="s">
        <v>58</v>
      </c>
      <c r="C31" s="9" t="s">
        <v>59</v>
      </c>
      <c r="D31" s="4">
        <v>5813000</v>
      </c>
      <c r="E31" s="4">
        <v>36659000</v>
      </c>
      <c r="F31" s="4">
        <v>0</v>
      </c>
      <c r="G31" s="4">
        <v>-77000</v>
      </c>
      <c r="H31" s="4">
        <v>0</v>
      </c>
      <c r="I31" s="4">
        <v>0</v>
      </c>
      <c r="J31" s="4">
        <v>0</v>
      </c>
      <c r="K31" s="4">
        <v>4453000</v>
      </c>
      <c r="L31" s="4">
        <v>41035000</v>
      </c>
    </row>
    <row r="32" spans="1:12" ht="22.5">
      <c r="A32" s="3">
        <v>27</v>
      </c>
      <c r="B32" s="3" t="s">
        <v>60</v>
      </c>
      <c r="C32" s="9" t="s">
        <v>61</v>
      </c>
      <c r="D32" s="4">
        <v>24565000</v>
      </c>
      <c r="E32" s="4">
        <v>27390000</v>
      </c>
      <c r="F32" s="4">
        <v>0</v>
      </c>
      <c r="G32" s="4">
        <v>-475000</v>
      </c>
      <c r="H32" s="4">
        <v>0</v>
      </c>
      <c r="I32" s="4">
        <v>-12644</v>
      </c>
      <c r="J32" s="4">
        <v>0</v>
      </c>
      <c r="K32" s="4">
        <v>-237052</v>
      </c>
      <c r="L32" s="4">
        <v>26665304</v>
      </c>
    </row>
    <row r="33" spans="1:12" ht="22.5">
      <c r="A33" s="3">
        <v>28</v>
      </c>
      <c r="B33" s="3" t="s">
        <v>62</v>
      </c>
      <c r="C33" s="9" t="s">
        <v>63</v>
      </c>
      <c r="D33" s="4">
        <v>14356000</v>
      </c>
      <c r="E33" s="4">
        <v>14296000</v>
      </c>
      <c r="F33" s="4">
        <v>0</v>
      </c>
      <c r="G33" s="4">
        <v>-305000</v>
      </c>
      <c r="H33" s="4">
        <v>0</v>
      </c>
      <c r="I33" s="4">
        <v>0</v>
      </c>
      <c r="J33" s="4">
        <v>0</v>
      </c>
      <c r="K33" s="4">
        <v>-116000</v>
      </c>
      <c r="L33" s="4">
        <v>13875000</v>
      </c>
    </row>
    <row r="34" spans="1:12" ht="22.5">
      <c r="A34" s="3">
        <v>29</v>
      </c>
      <c r="B34" s="3" t="s">
        <v>64</v>
      </c>
      <c r="C34" s="9" t="s">
        <v>65</v>
      </c>
      <c r="D34" s="4">
        <v>30056000</v>
      </c>
      <c r="E34" s="4">
        <v>44793000</v>
      </c>
      <c r="F34" s="4">
        <v>0</v>
      </c>
      <c r="G34" s="4">
        <v>-748000</v>
      </c>
      <c r="H34" s="4">
        <v>0</v>
      </c>
      <c r="I34" s="4">
        <v>0</v>
      </c>
      <c r="J34" s="4">
        <v>0</v>
      </c>
      <c r="K34" s="4">
        <v>-243000</v>
      </c>
      <c r="L34" s="4">
        <v>43802000</v>
      </c>
    </row>
    <row r="35" spans="1:12" ht="22.5">
      <c r="A35" s="3">
        <v>30</v>
      </c>
      <c r="B35" s="3" t="s">
        <v>66</v>
      </c>
      <c r="C35" s="9" t="s">
        <v>67</v>
      </c>
      <c r="D35" s="4">
        <v>39913000</v>
      </c>
      <c r="E35" s="4">
        <v>50501000</v>
      </c>
      <c r="F35" s="4">
        <v>0</v>
      </c>
      <c r="G35" s="4">
        <v>-994000</v>
      </c>
      <c r="H35" s="4">
        <v>0</v>
      </c>
      <c r="I35" s="4">
        <v>-8129</v>
      </c>
      <c r="J35" s="4">
        <v>0</v>
      </c>
      <c r="K35" s="4">
        <v>422512</v>
      </c>
      <c r="L35" s="4">
        <v>49921383</v>
      </c>
    </row>
    <row r="36" spans="1:12" ht="22.5">
      <c r="A36" s="3">
        <v>31</v>
      </c>
      <c r="B36" s="3" t="s">
        <v>68</v>
      </c>
      <c r="C36" s="9" t="s">
        <v>69</v>
      </c>
      <c r="D36" s="4">
        <v>39708000</v>
      </c>
      <c r="E36" s="4">
        <v>46414000</v>
      </c>
      <c r="F36" s="4">
        <v>0</v>
      </c>
      <c r="G36" s="4">
        <v>-1186000</v>
      </c>
      <c r="H36" s="4">
        <v>0</v>
      </c>
      <c r="I36" s="4">
        <v>-5842.99</v>
      </c>
      <c r="J36" s="4">
        <v>0</v>
      </c>
      <c r="K36" s="4">
        <v>-321000</v>
      </c>
      <c r="L36" s="4">
        <v>44901157.009999998</v>
      </c>
    </row>
    <row r="37" spans="1:12" ht="22.5">
      <c r="A37" s="3">
        <v>33</v>
      </c>
      <c r="B37" s="3" t="s">
        <v>70</v>
      </c>
      <c r="C37" s="9" t="s">
        <v>71</v>
      </c>
      <c r="D37" s="4">
        <v>3831000</v>
      </c>
      <c r="E37" s="4">
        <v>3794000</v>
      </c>
      <c r="F37" s="4">
        <v>0</v>
      </c>
      <c r="G37" s="4">
        <v>-109000</v>
      </c>
      <c r="H37" s="4">
        <v>0</v>
      </c>
      <c r="I37" s="4">
        <v>0</v>
      </c>
      <c r="J37" s="4">
        <v>0</v>
      </c>
      <c r="K37" s="4">
        <v>0</v>
      </c>
      <c r="L37" s="4">
        <v>3685000</v>
      </c>
    </row>
    <row r="38" spans="1:12">
      <c r="A38" s="2" t="s">
        <v>21</v>
      </c>
      <c r="B38" s="2"/>
      <c r="C38" s="2"/>
      <c r="D38" s="2">
        <f t="shared" ref="D38:L38" si="2">SUM(D24:D37)</f>
        <v>618030000</v>
      </c>
      <c r="E38" s="2">
        <f t="shared" si="2"/>
        <v>758655000</v>
      </c>
      <c r="F38" s="2">
        <f t="shared" si="2"/>
        <v>0</v>
      </c>
      <c r="G38" s="2">
        <f t="shared" si="2"/>
        <v>-14990000</v>
      </c>
      <c r="H38" s="2">
        <f t="shared" si="2"/>
        <v>16000000</v>
      </c>
      <c r="I38" s="2">
        <f t="shared" si="2"/>
        <v>-39162.99</v>
      </c>
      <c r="J38" s="2">
        <f t="shared" si="2"/>
        <v>7837000</v>
      </c>
      <c r="K38" s="2">
        <f t="shared" si="2"/>
        <v>16877456</v>
      </c>
      <c r="L38" s="2">
        <f t="shared" si="2"/>
        <v>784340293.00999999</v>
      </c>
    </row>
    <row r="39" spans="1:12">
      <c r="A39" s="2" t="s">
        <v>72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33.75">
      <c r="A40" s="3">
        <v>61</v>
      </c>
      <c r="B40" s="3" t="s">
        <v>73</v>
      </c>
      <c r="C40" s="9" t="s">
        <v>74</v>
      </c>
      <c r="D40" s="4">
        <v>396641000</v>
      </c>
      <c r="E40" s="4">
        <v>394986000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394986000</v>
      </c>
    </row>
    <row r="41" spans="1:12" ht="22.5">
      <c r="A41" s="3">
        <v>34</v>
      </c>
      <c r="B41" s="3" t="s">
        <v>75</v>
      </c>
      <c r="C41" s="9" t="s">
        <v>76</v>
      </c>
      <c r="D41" s="4">
        <v>5009000</v>
      </c>
      <c r="E41" s="4">
        <v>5785000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-23000</v>
      </c>
      <c r="L41" s="4">
        <v>5762000</v>
      </c>
    </row>
    <row r="42" spans="1:12">
      <c r="A42" s="3">
        <v>35</v>
      </c>
      <c r="B42" s="3" t="s">
        <v>77</v>
      </c>
      <c r="C42" s="9" t="s">
        <v>78</v>
      </c>
      <c r="D42" s="4">
        <v>3623000</v>
      </c>
      <c r="E42" s="4">
        <v>3600000</v>
      </c>
      <c r="F42" s="4">
        <v>0</v>
      </c>
      <c r="G42" s="4">
        <v>-117000</v>
      </c>
      <c r="H42" s="4">
        <v>0</v>
      </c>
      <c r="I42" s="4">
        <v>0</v>
      </c>
      <c r="J42" s="4">
        <v>0</v>
      </c>
      <c r="K42" s="4">
        <v>0</v>
      </c>
      <c r="L42" s="4">
        <v>3483000</v>
      </c>
    </row>
    <row r="43" spans="1:12">
      <c r="A43" s="3"/>
      <c r="B43" s="3" t="s">
        <v>79</v>
      </c>
      <c r="C43" s="9" t="s">
        <v>80</v>
      </c>
      <c r="D43" s="4">
        <v>0</v>
      </c>
      <c r="E43" s="4">
        <v>288402000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288402000</v>
      </c>
    </row>
    <row r="44" spans="1:12">
      <c r="A44" s="3">
        <v>38</v>
      </c>
      <c r="B44" s="3" t="s">
        <v>81</v>
      </c>
      <c r="C44" s="9" t="s">
        <v>82</v>
      </c>
      <c r="D44" s="4">
        <v>464335000</v>
      </c>
      <c r="E44" s="4">
        <v>459443000</v>
      </c>
      <c r="F44" s="4">
        <v>0</v>
      </c>
      <c r="G44" s="4">
        <v>-3205000</v>
      </c>
      <c r="H44" s="4">
        <v>0</v>
      </c>
      <c r="I44" s="4">
        <v>0</v>
      </c>
      <c r="J44" s="4">
        <v>0</v>
      </c>
      <c r="K44" s="4">
        <v>0</v>
      </c>
      <c r="L44" s="4">
        <v>456238000</v>
      </c>
    </row>
    <row r="45" spans="1:12">
      <c r="A45" s="3">
        <v>39</v>
      </c>
      <c r="B45" s="3" t="s">
        <v>83</v>
      </c>
      <c r="C45" s="9" t="s">
        <v>84</v>
      </c>
      <c r="D45" s="4">
        <v>253150000</v>
      </c>
      <c r="E45" s="4">
        <v>251015000</v>
      </c>
      <c r="F45" s="4">
        <v>0</v>
      </c>
      <c r="G45" s="4">
        <v>-4355000</v>
      </c>
      <c r="H45" s="4">
        <v>0</v>
      </c>
      <c r="I45" s="4">
        <v>0</v>
      </c>
      <c r="J45" s="4">
        <v>0</v>
      </c>
      <c r="K45" s="4">
        <v>-155000</v>
      </c>
      <c r="L45" s="4">
        <v>246505000</v>
      </c>
    </row>
    <row r="46" spans="1:12">
      <c r="A46" s="3">
        <v>40</v>
      </c>
      <c r="B46" s="3" t="s">
        <v>85</v>
      </c>
      <c r="C46" s="9" t="s">
        <v>86</v>
      </c>
      <c r="D46" s="4">
        <v>97701000</v>
      </c>
      <c r="E46" s="4">
        <v>105506000</v>
      </c>
      <c r="F46" s="4">
        <v>0</v>
      </c>
      <c r="G46" s="4">
        <v>-6274000</v>
      </c>
      <c r="H46" s="4">
        <v>0</v>
      </c>
      <c r="I46" s="4">
        <v>0</v>
      </c>
      <c r="J46" s="4">
        <v>0</v>
      </c>
      <c r="K46" s="4">
        <v>6177086</v>
      </c>
      <c r="L46" s="4">
        <v>105409086</v>
      </c>
    </row>
    <row r="47" spans="1:12" ht="22.5">
      <c r="A47" s="3">
        <v>41</v>
      </c>
      <c r="B47" s="3" t="s">
        <v>87</v>
      </c>
      <c r="C47" s="9" t="s">
        <v>88</v>
      </c>
      <c r="D47" s="4">
        <v>27252000</v>
      </c>
      <c r="E47" s="4">
        <v>28679000</v>
      </c>
      <c r="F47" s="4">
        <v>0</v>
      </c>
      <c r="G47" s="4">
        <v>-829000</v>
      </c>
      <c r="H47" s="4">
        <v>0</v>
      </c>
      <c r="I47" s="4">
        <v>0</v>
      </c>
      <c r="J47" s="4">
        <v>12500000</v>
      </c>
      <c r="K47" s="4">
        <v>5569000</v>
      </c>
      <c r="L47" s="4">
        <v>45919000</v>
      </c>
    </row>
    <row r="48" spans="1:12">
      <c r="A48" s="3">
        <v>42</v>
      </c>
      <c r="B48" s="3" t="s">
        <v>89</v>
      </c>
      <c r="C48" s="9" t="s">
        <v>90</v>
      </c>
      <c r="D48" s="4">
        <v>4351000</v>
      </c>
      <c r="E48" s="4">
        <v>4333000</v>
      </c>
      <c r="F48" s="4">
        <v>0</v>
      </c>
      <c r="G48" s="4">
        <v>-90000</v>
      </c>
      <c r="H48" s="4">
        <v>0</v>
      </c>
      <c r="I48" s="4">
        <v>0</v>
      </c>
      <c r="J48" s="4">
        <v>0</v>
      </c>
      <c r="K48" s="4">
        <v>0</v>
      </c>
      <c r="L48" s="4">
        <v>4243000</v>
      </c>
    </row>
    <row r="49" spans="1:12">
      <c r="A49" s="3">
        <v>43</v>
      </c>
      <c r="B49" s="3" t="s">
        <v>91</v>
      </c>
      <c r="C49" s="9" t="s">
        <v>92</v>
      </c>
      <c r="D49" s="4">
        <v>632000</v>
      </c>
      <c r="E49" s="4">
        <v>629000</v>
      </c>
      <c r="F49" s="4">
        <v>0</v>
      </c>
      <c r="G49" s="4">
        <v>-20000</v>
      </c>
      <c r="H49" s="4">
        <v>0</v>
      </c>
      <c r="I49" s="4">
        <v>0</v>
      </c>
      <c r="J49" s="4">
        <v>0</v>
      </c>
      <c r="K49" s="4">
        <v>0</v>
      </c>
      <c r="L49" s="4">
        <v>609000</v>
      </c>
    </row>
    <row r="50" spans="1:12" ht="22.5">
      <c r="A50" s="3">
        <v>45</v>
      </c>
      <c r="B50" s="3" t="s">
        <v>93</v>
      </c>
      <c r="C50" s="9" t="s">
        <v>94</v>
      </c>
      <c r="D50" s="4">
        <v>20739000</v>
      </c>
      <c r="E50" s="4">
        <v>20652000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3279920</v>
      </c>
      <c r="L50" s="4">
        <v>23931920</v>
      </c>
    </row>
    <row r="51" spans="1:12" ht="22.5">
      <c r="A51" s="3">
        <v>46</v>
      </c>
      <c r="B51" s="3" t="s">
        <v>95</v>
      </c>
      <c r="C51" s="9" t="s">
        <v>96</v>
      </c>
      <c r="D51" s="4">
        <v>66079000</v>
      </c>
      <c r="E51" s="4">
        <v>67811000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800000</v>
      </c>
      <c r="L51" s="4">
        <v>68611000</v>
      </c>
    </row>
    <row r="52" spans="1:12" ht="22.5">
      <c r="A52" s="3">
        <v>47</v>
      </c>
      <c r="B52" s="3" t="s">
        <v>97</v>
      </c>
      <c r="C52" s="9" t="s">
        <v>98</v>
      </c>
      <c r="D52" s="4">
        <v>70956000</v>
      </c>
      <c r="E52" s="4">
        <v>70354000</v>
      </c>
      <c r="F52" s="4">
        <v>0</v>
      </c>
      <c r="G52" s="4">
        <v>-3126000</v>
      </c>
      <c r="H52" s="4">
        <v>0</v>
      </c>
      <c r="I52" s="4">
        <v>-197</v>
      </c>
      <c r="J52" s="4">
        <v>0</v>
      </c>
      <c r="K52" s="4">
        <v>0</v>
      </c>
      <c r="L52" s="4">
        <v>67227803</v>
      </c>
    </row>
    <row r="53" spans="1:12" ht="22.5">
      <c r="A53" s="3">
        <v>48</v>
      </c>
      <c r="B53" s="3" t="s">
        <v>99</v>
      </c>
      <c r="C53" s="9" t="s">
        <v>100</v>
      </c>
      <c r="D53" s="4">
        <v>2896000</v>
      </c>
      <c r="E53" s="4">
        <v>10353000</v>
      </c>
      <c r="F53" s="4">
        <v>0</v>
      </c>
      <c r="G53" s="4">
        <v>-89000</v>
      </c>
      <c r="H53" s="4">
        <v>0</v>
      </c>
      <c r="I53" s="4">
        <v>0</v>
      </c>
      <c r="J53" s="4">
        <v>0</v>
      </c>
      <c r="K53" s="4">
        <v>0</v>
      </c>
      <c r="L53" s="4">
        <v>10264000</v>
      </c>
    </row>
    <row r="54" spans="1:12" ht="33.75">
      <c r="A54" s="3">
        <v>49</v>
      </c>
      <c r="B54" s="3" t="s">
        <v>101</v>
      </c>
      <c r="C54" s="9" t="s">
        <v>102</v>
      </c>
      <c r="D54" s="4">
        <v>23174000</v>
      </c>
      <c r="E54" s="4">
        <v>22856000</v>
      </c>
      <c r="F54" s="4">
        <v>0</v>
      </c>
      <c r="G54" s="4">
        <v>0</v>
      </c>
      <c r="H54" s="4">
        <v>0</v>
      </c>
      <c r="I54" s="4">
        <v>0</v>
      </c>
      <c r="J54" s="4">
        <v>-6157000</v>
      </c>
      <c r="K54" s="4">
        <v>-2076000</v>
      </c>
      <c r="L54" s="4">
        <v>14623000</v>
      </c>
    </row>
    <row r="55" spans="1:12">
      <c r="A55" s="3">
        <v>51</v>
      </c>
      <c r="B55" s="3" t="s">
        <v>103</v>
      </c>
      <c r="C55" s="9" t="s">
        <v>104</v>
      </c>
      <c r="D55" s="4">
        <v>22612000</v>
      </c>
      <c r="E55" s="4">
        <v>22518000</v>
      </c>
      <c r="F55" s="4">
        <v>0</v>
      </c>
      <c r="G55" s="4">
        <v>-696000</v>
      </c>
      <c r="H55" s="4">
        <v>0</v>
      </c>
      <c r="I55" s="4">
        <v>0</v>
      </c>
      <c r="J55" s="4">
        <v>0</v>
      </c>
      <c r="K55" s="4">
        <v>-500000</v>
      </c>
      <c r="L55" s="4">
        <v>21322000</v>
      </c>
    </row>
    <row r="56" spans="1:12" ht="22.5">
      <c r="A56" s="3">
        <v>52</v>
      </c>
      <c r="B56" s="3" t="s">
        <v>105</v>
      </c>
      <c r="C56" s="9" t="s">
        <v>106</v>
      </c>
      <c r="D56" s="4">
        <v>20891000</v>
      </c>
      <c r="E56" s="4">
        <v>20804000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4100000</v>
      </c>
      <c r="L56" s="4">
        <v>24904000</v>
      </c>
    </row>
    <row r="57" spans="1:12" ht="22.5">
      <c r="A57" s="3">
        <v>53</v>
      </c>
      <c r="B57" s="3" t="s">
        <v>107</v>
      </c>
      <c r="C57" s="9" t="s">
        <v>108</v>
      </c>
      <c r="D57" s="4">
        <v>6882000</v>
      </c>
      <c r="E57" s="4">
        <v>6853000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6853000</v>
      </c>
    </row>
    <row r="58" spans="1:12" ht="22.5">
      <c r="A58" s="3">
        <v>54</v>
      </c>
      <c r="B58" s="3" t="s">
        <v>109</v>
      </c>
      <c r="C58" s="9" t="s">
        <v>110</v>
      </c>
      <c r="D58" s="4">
        <v>35533000</v>
      </c>
      <c r="E58" s="4">
        <v>35385000</v>
      </c>
      <c r="F58" s="4">
        <v>0</v>
      </c>
      <c r="G58" s="4">
        <v>-1094000</v>
      </c>
      <c r="H58" s="4">
        <v>0</v>
      </c>
      <c r="I58" s="4">
        <v>0</v>
      </c>
      <c r="J58" s="4">
        <v>0</v>
      </c>
      <c r="K58" s="4">
        <v>3100000</v>
      </c>
      <c r="L58" s="4">
        <v>37391000</v>
      </c>
    </row>
    <row r="59" spans="1:12" ht="22.5">
      <c r="A59" s="3" t="s">
        <v>111</v>
      </c>
      <c r="B59" s="3" t="s">
        <v>112</v>
      </c>
      <c r="C59" s="9" t="s">
        <v>113</v>
      </c>
      <c r="D59" s="4">
        <v>0</v>
      </c>
      <c r="E59" s="4">
        <v>49791000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49791000</v>
      </c>
    </row>
    <row r="60" spans="1:12" ht="22.5">
      <c r="A60" s="3">
        <v>55</v>
      </c>
      <c r="B60" s="3" t="s">
        <v>114</v>
      </c>
      <c r="C60" s="9" t="s">
        <v>115</v>
      </c>
      <c r="D60" s="4">
        <v>18778000</v>
      </c>
      <c r="E60" s="4">
        <v>18700000</v>
      </c>
      <c r="F60" s="4">
        <v>0</v>
      </c>
      <c r="G60" s="4">
        <v>0</v>
      </c>
      <c r="H60" s="4">
        <v>0</v>
      </c>
      <c r="I60" s="4">
        <v>0</v>
      </c>
      <c r="J60" s="4">
        <v>-14874000</v>
      </c>
      <c r="K60" s="4">
        <v>-3739000</v>
      </c>
      <c r="L60" s="4">
        <v>87000</v>
      </c>
    </row>
    <row r="61" spans="1:12">
      <c r="A61" s="3">
        <v>56</v>
      </c>
      <c r="B61" s="3" t="s">
        <v>116</v>
      </c>
      <c r="C61" s="9" t="s">
        <v>117</v>
      </c>
      <c r="D61" s="4">
        <v>89020000</v>
      </c>
      <c r="E61" s="4">
        <v>72715000</v>
      </c>
      <c r="F61" s="4">
        <v>0</v>
      </c>
      <c r="G61" s="4">
        <v>-1975000</v>
      </c>
      <c r="H61" s="4">
        <v>-10000000</v>
      </c>
      <c r="I61" s="4">
        <v>0</v>
      </c>
      <c r="J61" s="4">
        <v>-18516000</v>
      </c>
      <c r="K61" s="4">
        <v>0</v>
      </c>
      <c r="L61" s="4">
        <v>42224000</v>
      </c>
    </row>
    <row r="62" spans="1:12">
      <c r="A62" s="3">
        <v>57</v>
      </c>
      <c r="B62" s="3" t="s">
        <v>118</v>
      </c>
      <c r="C62" s="9" t="s">
        <v>119</v>
      </c>
      <c r="D62" s="4">
        <v>43158000</v>
      </c>
      <c r="E62" s="4">
        <v>42978000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-75000</v>
      </c>
      <c r="L62" s="4">
        <v>42903000</v>
      </c>
    </row>
    <row r="63" spans="1:12" ht="22.5">
      <c r="A63" s="3">
        <v>59</v>
      </c>
      <c r="B63" s="3" t="s">
        <v>120</v>
      </c>
      <c r="C63" s="9" t="s">
        <v>121</v>
      </c>
      <c r="D63" s="4">
        <v>112861000</v>
      </c>
      <c r="E63" s="4">
        <v>123786000</v>
      </c>
      <c r="F63" s="4">
        <v>0</v>
      </c>
      <c r="G63" s="4">
        <v>-3102000</v>
      </c>
      <c r="H63" s="4">
        <v>0</v>
      </c>
      <c r="I63" s="4">
        <v>0</v>
      </c>
      <c r="J63" s="4">
        <v>24800000</v>
      </c>
      <c r="K63" s="4">
        <v>13101000</v>
      </c>
      <c r="L63" s="4">
        <v>158585000</v>
      </c>
    </row>
    <row r="64" spans="1:12">
      <c r="A64" s="3">
        <v>60</v>
      </c>
      <c r="B64" s="3" t="s">
        <v>122</v>
      </c>
      <c r="C64" s="9" t="s">
        <v>123</v>
      </c>
      <c r="D64" s="4">
        <v>9611000</v>
      </c>
      <c r="E64" s="4">
        <v>9571000</v>
      </c>
      <c r="F64" s="4">
        <v>0</v>
      </c>
      <c r="G64" s="4">
        <v>-296000</v>
      </c>
      <c r="H64" s="4">
        <v>0</v>
      </c>
      <c r="I64" s="4">
        <v>0</v>
      </c>
      <c r="J64" s="4">
        <v>0</v>
      </c>
      <c r="K64" s="4">
        <v>0</v>
      </c>
      <c r="L64" s="4">
        <v>9275000</v>
      </c>
    </row>
    <row r="65" spans="1:12">
      <c r="A65" s="2" t="s">
        <v>21</v>
      </c>
      <c r="B65" s="2"/>
      <c r="C65" s="2"/>
      <c r="D65" s="2">
        <f t="shared" ref="D65:L65" si="3">SUM(D40:D64)</f>
        <v>1795884000</v>
      </c>
      <c r="E65" s="2">
        <f t="shared" si="3"/>
        <v>2137505000</v>
      </c>
      <c r="F65" s="2">
        <f t="shared" si="3"/>
        <v>0</v>
      </c>
      <c r="G65" s="2">
        <f t="shared" si="3"/>
        <v>-25268000</v>
      </c>
      <c r="H65" s="2">
        <f t="shared" si="3"/>
        <v>-10000000</v>
      </c>
      <c r="I65" s="2">
        <f t="shared" si="3"/>
        <v>-197</v>
      </c>
      <c r="J65" s="2">
        <f t="shared" si="3"/>
        <v>-2247000</v>
      </c>
      <c r="K65" s="2">
        <f t="shared" si="3"/>
        <v>29559006</v>
      </c>
      <c r="L65" s="2">
        <f t="shared" si="3"/>
        <v>2129548809</v>
      </c>
    </row>
    <row r="66" spans="1:12">
      <c r="A66" s="2" t="s">
        <v>124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22.5">
      <c r="A67" s="3">
        <v>94</v>
      </c>
      <c r="B67" s="3" t="s">
        <v>125</v>
      </c>
      <c r="C67" s="9" t="s">
        <v>126</v>
      </c>
      <c r="D67" s="4">
        <v>13466000</v>
      </c>
      <c r="E67" s="4">
        <v>13343000</v>
      </c>
      <c r="F67" s="4">
        <v>0</v>
      </c>
      <c r="G67" s="4">
        <v>-404000</v>
      </c>
      <c r="H67" s="4">
        <v>0</v>
      </c>
      <c r="I67" s="4">
        <v>0</v>
      </c>
      <c r="J67" s="4">
        <v>0</v>
      </c>
      <c r="K67" s="4">
        <v>-91000</v>
      </c>
      <c r="L67" s="4">
        <v>12848000</v>
      </c>
    </row>
    <row r="68" spans="1:12">
      <c r="A68" s="3">
        <v>95</v>
      </c>
      <c r="B68" s="3" t="s">
        <v>127</v>
      </c>
      <c r="C68" s="9" t="s">
        <v>128</v>
      </c>
      <c r="D68" s="4">
        <v>99807000</v>
      </c>
      <c r="E68" s="4">
        <v>79474000</v>
      </c>
      <c r="F68" s="4">
        <v>0</v>
      </c>
      <c r="G68" s="4">
        <v>-2941000</v>
      </c>
      <c r="H68" s="4">
        <v>0</v>
      </c>
      <c r="I68" s="4">
        <v>0</v>
      </c>
      <c r="J68" s="4">
        <v>-8457000</v>
      </c>
      <c r="K68" s="4">
        <v>-9999000</v>
      </c>
      <c r="L68" s="4">
        <v>58077000</v>
      </c>
    </row>
    <row r="69" spans="1:12">
      <c r="A69" s="3">
        <v>97</v>
      </c>
      <c r="B69" s="3" t="s">
        <v>129</v>
      </c>
      <c r="C69" s="9" t="s">
        <v>130</v>
      </c>
      <c r="D69" s="4">
        <v>9353000</v>
      </c>
      <c r="E69" s="4">
        <v>9314000</v>
      </c>
      <c r="F69" s="4">
        <v>0</v>
      </c>
      <c r="G69" s="4">
        <v>-253000</v>
      </c>
      <c r="H69" s="4">
        <v>0</v>
      </c>
      <c r="I69" s="4">
        <v>0</v>
      </c>
      <c r="J69" s="4">
        <v>0</v>
      </c>
      <c r="K69" s="4">
        <v>-30000</v>
      </c>
      <c r="L69" s="4">
        <v>9031000</v>
      </c>
    </row>
    <row r="70" spans="1:12">
      <c r="A70" s="3">
        <v>98</v>
      </c>
      <c r="B70" s="3" t="s">
        <v>131</v>
      </c>
      <c r="C70" s="9" t="s">
        <v>132</v>
      </c>
      <c r="D70" s="4">
        <v>19640000</v>
      </c>
      <c r="E70" s="4">
        <v>19558000</v>
      </c>
      <c r="F70" s="4">
        <v>0</v>
      </c>
      <c r="G70" s="4">
        <v>-605000</v>
      </c>
      <c r="H70" s="4">
        <v>0</v>
      </c>
      <c r="I70" s="4">
        <v>0</v>
      </c>
      <c r="J70" s="4">
        <v>0</v>
      </c>
      <c r="K70" s="4">
        <v>-3417999</v>
      </c>
      <c r="L70" s="4">
        <v>15535001</v>
      </c>
    </row>
    <row r="71" spans="1:12" ht="22.5">
      <c r="A71" s="3">
        <v>99</v>
      </c>
      <c r="B71" s="3" t="s">
        <v>133</v>
      </c>
      <c r="C71" s="9" t="s">
        <v>134</v>
      </c>
      <c r="D71" s="4">
        <v>20056000</v>
      </c>
      <c r="E71" s="4">
        <v>19892000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3978000</v>
      </c>
      <c r="L71" s="4">
        <v>23870000</v>
      </c>
    </row>
    <row r="72" spans="1:12">
      <c r="A72" s="3">
        <v>62</v>
      </c>
      <c r="B72" s="3" t="s">
        <v>135</v>
      </c>
      <c r="C72" s="9" t="s">
        <v>136</v>
      </c>
      <c r="D72" s="4">
        <v>31124000</v>
      </c>
      <c r="E72" s="4">
        <v>30942000</v>
      </c>
      <c r="F72" s="4">
        <v>0</v>
      </c>
      <c r="G72" s="4">
        <v>-96000</v>
      </c>
      <c r="H72" s="4">
        <v>0</v>
      </c>
      <c r="I72" s="4">
        <v>0</v>
      </c>
      <c r="J72" s="4">
        <v>0</v>
      </c>
      <c r="K72" s="4">
        <v>6188000</v>
      </c>
      <c r="L72" s="4">
        <v>37034000</v>
      </c>
    </row>
    <row r="73" spans="1:12">
      <c r="A73" s="3">
        <v>63</v>
      </c>
      <c r="B73" s="3" t="s">
        <v>137</v>
      </c>
      <c r="C73" s="9" t="s">
        <v>138</v>
      </c>
      <c r="D73" s="4">
        <v>37860000</v>
      </c>
      <c r="E73" s="4">
        <v>41685000</v>
      </c>
      <c r="F73" s="4">
        <v>0</v>
      </c>
      <c r="G73" s="4">
        <v>0</v>
      </c>
      <c r="H73" s="4">
        <v>0</v>
      </c>
      <c r="I73" s="4">
        <v>-2714</v>
      </c>
      <c r="J73" s="4">
        <v>0</v>
      </c>
      <c r="K73" s="4">
        <v>0</v>
      </c>
      <c r="L73" s="4">
        <v>41682286</v>
      </c>
    </row>
    <row r="74" spans="1:12" ht="22.5">
      <c r="A74" s="3">
        <v>65</v>
      </c>
      <c r="B74" s="3" t="s">
        <v>139</v>
      </c>
      <c r="C74" s="9" t="s">
        <v>140</v>
      </c>
      <c r="D74" s="4">
        <v>6227000</v>
      </c>
      <c r="E74" s="4">
        <v>10817000</v>
      </c>
      <c r="F74" s="4">
        <v>0</v>
      </c>
      <c r="G74" s="4">
        <v>-117000</v>
      </c>
      <c r="H74" s="4">
        <v>0</v>
      </c>
      <c r="I74" s="4">
        <v>0</v>
      </c>
      <c r="J74" s="4">
        <v>0</v>
      </c>
      <c r="K74" s="4">
        <v>-1454999</v>
      </c>
      <c r="L74" s="4">
        <v>9245001</v>
      </c>
    </row>
    <row r="75" spans="1:12">
      <c r="A75" s="3">
        <v>68</v>
      </c>
      <c r="B75" s="3" t="s">
        <v>141</v>
      </c>
      <c r="C75" s="9" t="s">
        <v>142</v>
      </c>
      <c r="D75" s="4">
        <v>97275000</v>
      </c>
      <c r="E75" s="4">
        <v>79940000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9999000</v>
      </c>
      <c r="L75" s="4">
        <v>89939000</v>
      </c>
    </row>
    <row r="76" spans="1:12" ht="22.5">
      <c r="A76" s="3">
        <v>69</v>
      </c>
      <c r="B76" s="3" t="s">
        <v>143</v>
      </c>
      <c r="C76" s="9" t="s">
        <v>144</v>
      </c>
      <c r="D76" s="4">
        <v>88444000</v>
      </c>
      <c r="E76" s="4">
        <v>166048000</v>
      </c>
      <c r="F76" s="4">
        <v>0</v>
      </c>
      <c r="G76" s="4">
        <v>-4624000</v>
      </c>
      <c r="H76" s="4">
        <v>0</v>
      </c>
      <c r="I76" s="4">
        <v>0</v>
      </c>
      <c r="J76" s="4">
        <v>0</v>
      </c>
      <c r="K76" s="4">
        <v>-2104000</v>
      </c>
      <c r="L76" s="4">
        <v>159320000</v>
      </c>
    </row>
    <row r="77" spans="1:12">
      <c r="A77" s="3">
        <v>70</v>
      </c>
      <c r="B77" s="3" t="s">
        <v>145</v>
      </c>
      <c r="C77" s="9" t="s">
        <v>78</v>
      </c>
      <c r="D77" s="4">
        <v>50000</v>
      </c>
      <c r="E77" s="4">
        <v>50000</v>
      </c>
      <c r="F77" s="4">
        <v>0</v>
      </c>
      <c r="G77" s="4">
        <v>-1000</v>
      </c>
      <c r="H77" s="4">
        <v>0</v>
      </c>
      <c r="I77" s="4">
        <v>0</v>
      </c>
      <c r="J77" s="4">
        <v>0</v>
      </c>
      <c r="K77" s="4">
        <v>0</v>
      </c>
      <c r="L77" s="4">
        <v>49000</v>
      </c>
    </row>
    <row r="78" spans="1:12">
      <c r="A78" s="3">
        <v>71</v>
      </c>
      <c r="B78" s="3" t="s">
        <v>146</v>
      </c>
      <c r="C78" s="9" t="s">
        <v>147</v>
      </c>
      <c r="D78" s="4">
        <v>153815000</v>
      </c>
      <c r="E78" s="4">
        <v>154767000</v>
      </c>
      <c r="F78" s="4">
        <v>0</v>
      </c>
      <c r="G78" s="4">
        <v>-4685000</v>
      </c>
      <c r="H78" s="4">
        <v>-22000000</v>
      </c>
      <c r="I78" s="4">
        <v>0</v>
      </c>
      <c r="J78" s="4">
        <v>0</v>
      </c>
      <c r="K78" s="4">
        <v>0</v>
      </c>
      <c r="L78" s="4">
        <v>128082000</v>
      </c>
    </row>
    <row r="79" spans="1:12">
      <c r="A79" s="3">
        <v>72</v>
      </c>
      <c r="B79" s="3" t="s">
        <v>148</v>
      </c>
      <c r="C79" s="9" t="s">
        <v>149</v>
      </c>
      <c r="D79" s="4">
        <v>64248000</v>
      </c>
      <c r="E79" s="4">
        <v>63570000</v>
      </c>
      <c r="F79" s="4">
        <v>0</v>
      </c>
      <c r="G79" s="4">
        <v>-3429000</v>
      </c>
      <c r="H79" s="4">
        <v>0</v>
      </c>
      <c r="I79" s="4">
        <v>0</v>
      </c>
      <c r="J79" s="4">
        <v>0</v>
      </c>
      <c r="K79" s="4">
        <v>-4164086</v>
      </c>
      <c r="L79" s="4">
        <v>55976914</v>
      </c>
    </row>
    <row r="80" spans="1:12" ht="22.5">
      <c r="A80" s="3">
        <v>73</v>
      </c>
      <c r="B80" s="3" t="s">
        <v>150</v>
      </c>
      <c r="C80" s="9" t="s">
        <v>151</v>
      </c>
      <c r="D80" s="4">
        <v>308134000</v>
      </c>
      <c r="E80" s="4">
        <v>232399000</v>
      </c>
      <c r="F80" s="4">
        <v>0</v>
      </c>
      <c r="G80" s="4">
        <v>-11221000</v>
      </c>
      <c r="H80" s="4">
        <v>0</v>
      </c>
      <c r="I80" s="4">
        <v>0</v>
      </c>
      <c r="J80" s="4">
        <v>0</v>
      </c>
      <c r="K80" s="4">
        <v>2533000</v>
      </c>
      <c r="L80" s="4">
        <v>223711000</v>
      </c>
    </row>
    <row r="81" spans="1:12">
      <c r="A81" s="3">
        <v>74</v>
      </c>
      <c r="B81" s="3" t="s">
        <v>152</v>
      </c>
      <c r="C81" s="9" t="s">
        <v>153</v>
      </c>
      <c r="D81" s="4">
        <v>11107000</v>
      </c>
      <c r="E81" s="4">
        <v>11061000</v>
      </c>
      <c r="F81" s="4">
        <v>0</v>
      </c>
      <c r="G81" s="4">
        <v>-342000</v>
      </c>
      <c r="H81" s="4">
        <v>0</v>
      </c>
      <c r="I81" s="4">
        <v>0</v>
      </c>
      <c r="J81" s="4">
        <v>0</v>
      </c>
      <c r="K81" s="4">
        <v>0</v>
      </c>
      <c r="L81" s="4">
        <v>10719000</v>
      </c>
    </row>
    <row r="82" spans="1:12" ht="22.5">
      <c r="A82" s="3">
        <v>75</v>
      </c>
      <c r="B82" s="3" t="s">
        <v>154</v>
      </c>
      <c r="C82" s="9" t="s">
        <v>155</v>
      </c>
      <c r="D82" s="4">
        <v>512642000</v>
      </c>
      <c r="E82" s="4">
        <v>521470000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521470000</v>
      </c>
    </row>
    <row r="83" spans="1:12" ht="22.5">
      <c r="A83" s="3">
        <v>76</v>
      </c>
      <c r="B83" s="3" t="s">
        <v>156</v>
      </c>
      <c r="C83" s="9" t="s">
        <v>157</v>
      </c>
      <c r="D83" s="4">
        <v>143169000</v>
      </c>
      <c r="E83" s="4">
        <v>73063000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5355000</v>
      </c>
      <c r="L83" s="4">
        <v>78418000</v>
      </c>
    </row>
    <row r="84" spans="1:12" ht="22.5">
      <c r="A84" s="3">
        <v>77</v>
      </c>
      <c r="B84" s="3" t="s">
        <v>158</v>
      </c>
      <c r="C84" s="9" t="s">
        <v>159</v>
      </c>
      <c r="D84" s="4">
        <v>18671000</v>
      </c>
      <c r="E84" s="4">
        <v>18593000</v>
      </c>
      <c r="F84" s="4">
        <v>0</v>
      </c>
      <c r="G84" s="4">
        <v>0</v>
      </c>
      <c r="H84" s="4">
        <v>0</v>
      </c>
      <c r="I84" s="4">
        <v>-664</v>
      </c>
      <c r="J84" s="4">
        <v>0</v>
      </c>
      <c r="K84" s="4">
        <v>3719000</v>
      </c>
      <c r="L84" s="4">
        <v>22311336</v>
      </c>
    </row>
    <row r="85" spans="1:12">
      <c r="A85" s="3">
        <v>78</v>
      </c>
      <c r="B85" s="3" t="s">
        <v>160</v>
      </c>
      <c r="C85" s="9" t="s">
        <v>161</v>
      </c>
      <c r="D85" s="4">
        <v>1784000</v>
      </c>
      <c r="E85" s="4">
        <v>1777000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355000</v>
      </c>
      <c r="L85" s="4">
        <v>2132000</v>
      </c>
    </row>
    <row r="86" spans="1:12">
      <c r="A86" s="3">
        <v>79</v>
      </c>
      <c r="B86" s="3" t="s">
        <v>162</v>
      </c>
      <c r="C86" s="9" t="s">
        <v>163</v>
      </c>
      <c r="D86" s="4">
        <v>11261000</v>
      </c>
      <c r="E86" s="4">
        <v>11214000</v>
      </c>
      <c r="F86" s="4">
        <v>0</v>
      </c>
      <c r="G86" s="4">
        <v>-301000</v>
      </c>
      <c r="H86" s="4">
        <v>0</v>
      </c>
      <c r="I86" s="4">
        <v>0</v>
      </c>
      <c r="J86" s="4">
        <v>-800000</v>
      </c>
      <c r="K86" s="4">
        <v>-1155000</v>
      </c>
      <c r="L86" s="4">
        <v>8958000</v>
      </c>
    </row>
    <row r="87" spans="1:12">
      <c r="A87" s="3"/>
      <c r="B87" s="3" t="s">
        <v>164</v>
      </c>
      <c r="C87" s="9" t="s">
        <v>165</v>
      </c>
      <c r="D87" s="4">
        <v>0</v>
      </c>
      <c r="E87" s="4">
        <v>0</v>
      </c>
      <c r="F87" s="4">
        <v>0</v>
      </c>
      <c r="G87" s="4">
        <v>0</v>
      </c>
      <c r="H87" s="4">
        <v>29500000</v>
      </c>
      <c r="I87" s="4">
        <v>0</v>
      </c>
      <c r="J87" s="4">
        <v>20500000</v>
      </c>
      <c r="K87" s="4">
        <v>-5611000</v>
      </c>
      <c r="L87" s="4">
        <v>44389000</v>
      </c>
    </row>
    <row r="88" spans="1:12">
      <c r="A88" s="3">
        <v>80</v>
      </c>
      <c r="B88" s="3" t="s">
        <v>166</v>
      </c>
      <c r="C88" s="9" t="s">
        <v>167</v>
      </c>
      <c r="D88" s="4">
        <v>10711000</v>
      </c>
      <c r="E88" s="4">
        <v>14271000</v>
      </c>
      <c r="F88" s="4">
        <v>0</v>
      </c>
      <c r="G88" s="4">
        <v>-274000</v>
      </c>
      <c r="H88" s="4">
        <v>0</v>
      </c>
      <c r="I88" s="4">
        <v>0</v>
      </c>
      <c r="J88" s="4">
        <v>0</v>
      </c>
      <c r="K88" s="4">
        <v>-2000000</v>
      </c>
      <c r="L88" s="4">
        <v>11997000</v>
      </c>
    </row>
    <row r="89" spans="1:12">
      <c r="A89" s="3">
        <v>81</v>
      </c>
      <c r="B89" s="3" t="s">
        <v>168</v>
      </c>
      <c r="C89" s="9" t="s">
        <v>169</v>
      </c>
      <c r="D89" s="4">
        <v>29718000</v>
      </c>
      <c r="E89" s="4">
        <v>22623000</v>
      </c>
      <c r="F89" s="4">
        <v>0</v>
      </c>
      <c r="G89" s="4">
        <v>-564000</v>
      </c>
      <c r="H89" s="4">
        <v>0</v>
      </c>
      <c r="I89" s="4">
        <v>0</v>
      </c>
      <c r="J89" s="4">
        <v>0</v>
      </c>
      <c r="K89" s="4">
        <v>-800000</v>
      </c>
      <c r="L89" s="4">
        <v>21259000</v>
      </c>
    </row>
    <row r="90" spans="1:12" ht="22.5">
      <c r="A90" s="3">
        <v>82</v>
      </c>
      <c r="B90" s="3" t="s">
        <v>170</v>
      </c>
      <c r="C90" s="9" t="s">
        <v>171</v>
      </c>
      <c r="D90" s="4">
        <v>10000</v>
      </c>
      <c r="E90" s="4">
        <v>10068000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10068000</v>
      </c>
    </row>
    <row r="91" spans="1:12">
      <c r="A91" s="3">
        <v>83</v>
      </c>
      <c r="B91" s="3" t="s">
        <v>172</v>
      </c>
      <c r="C91" s="9" t="s">
        <v>173</v>
      </c>
      <c r="D91" s="4">
        <v>1495000</v>
      </c>
      <c r="E91" s="4">
        <v>1489000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-6000</v>
      </c>
      <c r="L91" s="4">
        <v>1483000</v>
      </c>
    </row>
    <row r="92" spans="1:12">
      <c r="A92" s="3">
        <v>84</v>
      </c>
      <c r="B92" s="3" t="s">
        <v>174</v>
      </c>
      <c r="C92" s="9" t="s">
        <v>175</v>
      </c>
      <c r="D92" s="4">
        <v>1858055000</v>
      </c>
      <c r="E92" s="4">
        <v>2064248000</v>
      </c>
      <c r="F92" s="4">
        <v>0</v>
      </c>
      <c r="G92" s="4">
        <v>-30727000</v>
      </c>
      <c r="H92" s="4">
        <v>0</v>
      </c>
      <c r="I92" s="4">
        <v>0</v>
      </c>
      <c r="J92" s="4">
        <v>0</v>
      </c>
      <c r="K92" s="4">
        <v>0</v>
      </c>
      <c r="L92" s="4">
        <v>2033521000</v>
      </c>
    </row>
    <row r="93" spans="1:12" ht="22.5">
      <c r="A93" s="3">
        <v>85</v>
      </c>
      <c r="B93" s="3" t="s">
        <v>176</v>
      </c>
      <c r="C93" s="9" t="s">
        <v>177</v>
      </c>
      <c r="D93" s="4">
        <v>60010000</v>
      </c>
      <c r="E93" s="4">
        <v>59760000</v>
      </c>
      <c r="F93" s="4">
        <v>0</v>
      </c>
      <c r="G93" s="4">
        <v>0</v>
      </c>
      <c r="H93" s="4">
        <v>0</v>
      </c>
      <c r="I93" s="4">
        <v>-24273</v>
      </c>
      <c r="J93" s="4">
        <v>-6572000</v>
      </c>
      <c r="K93" s="4">
        <v>-9497000</v>
      </c>
      <c r="L93" s="4">
        <v>43666727</v>
      </c>
    </row>
    <row r="94" spans="1:12" ht="22.5">
      <c r="A94" s="3">
        <v>86</v>
      </c>
      <c r="B94" s="3" t="s">
        <v>178</v>
      </c>
      <c r="C94" s="9" t="s">
        <v>179</v>
      </c>
      <c r="D94" s="4">
        <v>26545000</v>
      </c>
      <c r="E94" s="4">
        <v>46351000</v>
      </c>
      <c r="F94" s="4">
        <v>0</v>
      </c>
      <c r="G94" s="4">
        <v>-1306000</v>
      </c>
      <c r="H94" s="4">
        <v>0</v>
      </c>
      <c r="I94" s="4">
        <v>0</v>
      </c>
      <c r="J94" s="4">
        <v>0</v>
      </c>
      <c r="K94" s="4">
        <v>-1141000</v>
      </c>
      <c r="L94" s="4">
        <v>43904000</v>
      </c>
    </row>
    <row r="95" spans="1:12" ht="22.5">
      <c r="A95" s="3">
        <v>88</v>
      </c>
      <c r="B95" s="3" t="s">
        <v>180</v>
      </c>
      <c r="C95" s="9" t="s">
        <v>181</v>
      </c>
      <c r="D95" s="4">
        <v>439615000</v>
      </c>
      <c r="E95" s="4">
        <v>14937000</v>
      </c>
      <c r="F95" s="4">
        <v>0</v>
      </c>
      <c r="G95" s="4">
        <v>0</v>
      </c>
      <c r="H95" s="4">
        <v>0</v>
      </c>
      <c r="I95" s="4">
        <v>0</v>
      </c>
      <c r="J95" s="4">
        <v>291615000</v>
      </c>
      <c r="K95" s="4">
        <v>-1439000</v>
      </c>
      <c r="L95" s="4">
        <v>305113000</v>
      </c>
    </row>
    <row r="96" spans="1:12">
      <c r="A96" s="3">
        <v>89</v>
      </c>
      <c r="B96" s="3" t="s">
        <v>182</v>
      </c>
      <c r="C96" s="9" t="s">
        <v>183</v>
      </c>
      <c r="D96" s="4">
        <v>89975000</v>
      </c>
      <c r="E96" s="4">
        <v>14913000</v>
      </c>
      <c r="F96" s="4">
        <v>0</v>
      </c>
      <c r="G96" s="4">
        <v>0</v>
      </c>
      <c r="H96" s="4">
        <v>0</v>
      </c>
      <c r="I96" s="4">
        <v>0</v>
      </c>
      <c r="J96" s="4">
        <v>-10302000</v>
      </c>
      <c r="K96" s="4">
        <v>-2666000</v>
      </c>
      <c r="L96" s="4">
        <v>1945000</v>
      </c>
    </row>
    <row r="97" spans="1:12">
      <c r="A97" s="3">
        <v>90</v>
      </c>
      <c r="B97" s="3" t="s">
        <v>184</v>
      </c>
      <c r="C97" s="9" t="s">
        <v>185</v>
      </c>
      <c r="D97" s="4">
        <v>20582000</v>
      </c>
      <c r="E97" s="4">
        <v>20496000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-2129000</v>
      </c>
      <c r="L97" s="4">
        <v>18367000</v>
      </c>
    </row>
    <row r="98" spans="1:12">
      <c r="A98" s="3">
        <v>91</v>
      </c>
      <c r="B98" s="3" t="s">
        <v>186</v>
      </c>
      <c r="C98" s="9" t="s">
        <v>187</v>
      </c>
      <c r="D98" s="4">
        <v>34877000</v>
      </c>
      <c r="E98" s="4">
        <v>14815000</v>
      </c>
      <c r="F98" s="4">
        <v>0</v>
      </c>
      <c r="G98" s="4">
        <v>-457000</v>
      </c>
      <c r="H98" s="4">
        <v>0</v>
      </c>
      <c r="I98" s="4">
        <v>0</v>
      </c>
      <c r="J98" s="4">
        <v>0</v>
      </c>
      <c r="K98" s="4">
        <v>0</v>
      </c>
      <c r="L98" s="4">
        <v>14358000</v>
      </c>
    </row>
    <row r="99" spans="1:12">
      <c r="A99" s="2" t="s">
        <v>21</v>
      </c>
      <c r="B99" s="2"/>
      <c r="C99" s="2"/>
      <c r="D99" s="2">
        <f t="shared" ref="D99:L99" si="4">SUM(D67:D98)</f>
        <v>4219726000</v>
      </c>
      <c r="E99" s="2">
        <f t="shared" si="4"/>
        <v>3842948000</v>
      </c>
      <c r="F99" s="2">
        <f t="shared" si="4"/>
        <v>0</v>
      </c>
      <c r="G99" s="2">
        <f t="shared" si="4"/>
        <v>-62347000</v>
      </c>
      <c r="H99" s="2">
        <f t="shared" si="4"/>
        <v>7500000</v>
      </c>
      <c r="I99" s="2">
        <f t="shared" si="4"/>
        <v>-27651</v>
      </c>
      <c r="J99" s="2">
        <f t="shared" si="4"/>
        <v>285984000</v>
      </c>
      <c r="K99" s="2">
        <f t="shared" si="4"/>
        <v>-15578084</v>
      </c>
      <c r="L99" s="2">
        <f t="shared" si="4"/>
        <v>4058479265</v>
      </c>
    </row>
    <row r="100" spans="1:12">
      <c r="A100" s="2" t="s">
        <v>188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>
      <c r="A101" s="3">
        <v>100</v>
      </c>
      <c r="B101" s="3" t="s">
        <v>189</v>
      </c>
      <c r="C101" s="9" t="s">
        <v>190</v>
      </c>
      <c r="D101" s="4">
        <v>27789000</v>
      </c>
      <c r="E101" s="4">
        <v>27673000</v>
      </c>
      <c r="F101" s="4">
        <v>0</v>
      </c>
      <c r="G101" s="4">
        <v>-298000</v>
      </c>
      <c r="H101" s="4">
        <v>0</v>
      </c>
      <c r="I101" s="4">
        <v>-36355.85</v>
      </c>
      <c r="J101" s="4">
        <v>0</v>
      </c>
      <c r="K101" s="4">
        <v>-2000000</v>
      </c>
      <c r="L101" s="4">
        <v>25338644.149999999</v>
      </c>
    </row>
    <row r="102" spans="1:12" ht="22.5">
      <c r="A102" s="3">
        <v>101</v>
      </c>
      <c r="B102" s="3" t="s">
        <v>191</v>
      </c>
      <c r="C102" s="9" t="s">
        <v>192</v>
      </c>
      <c r="D102" s="4">
        <v>60824000</v>
      </c>
      <c r="E102" s="4">
        <v>67514000</v>
      </c>
      <c r="F102" s="4">
        <v>0</v>
      </c>
      <c r="G102" s="4">
        <v>-1272000</v>
      </c>
      <c r="H102" s="4">
        <v>0</v>
      </c>
      <c r="I102" s="4">
        <v>0</v>
      </c>
      <c r="J102" s="4">
        <v>0</v>
      </c>
      <c r="K102" s="4">
        <v>-2350000</v>
      </c>
      <c r="L102" s="4">
        <v>63892000</v>
      </c>
    </row>
    <row r="103" spans="1:12">
      <c r="A103" s="3">
        <v>102</v>
      </c>
      <c r="B103" s="3" t="s">
        <v>193</v>
      </c>
      <c r="C103" s="9" t="s">
        <v>194</v>
      </c>
      <c r="D103" s="4">
        <v>27501000</v>
      </c>
      <c r="E103" s="4">
        <v>28980000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5477000</v>
      </c>
      <c r="L103" s="4">
        <v>34457000</v>
      </c>
    </row>
    <row r="104" spans="1:12" ht="22.5">
      <c r="A104" s="3"/>
      <c r="B104" s="3" t="s">
        <v>195</v>
      </c>
      <c r="C104" s="9" t="s">
        <v>196</v>
      </c>
      <c r="D104" s="4">
        <v>0</v>
      </c>
      <c r="E104" s="4">
        <v>0</v>
      </c>
      <c r="F104" s="4">
        <v>0</v>
      </c>
      <c r="G104" s="4">
        <v>365871000</v>
      </c>
      <c r="H104" s="4">
        <v>0</v>
      </c>
      <c r="I104" s="4">
        <v>0</v>
      </c>
      <c r="J104" s="4">
        <v>0</v>
      </c>
      <c r="K104" s="4">
        <v>-4512000</v>
      </c>
      <c r="L104" s="4">
        <v>361359000</v>
      </c>
    </row>
    <row r="105" spans="1:12" ht="22.5">
      <c r="A105" s="3">
        <v>104</v>
      </c>
      <c r="B105" s="3" t="s">
        <v>197</v>
      </c>
      <c r="C105" s="9" t="s">
        <v>198</v>
      </c>
      <c r="D105" s="4">
        <v>25833000</v>
      </c>
      <c r="E105" s="4">
        <v>25725000</v>
      </c>
      <c r="F105" s="4">
        <v>0</v>
      </c>
      <c r="G105" s="4">
        <v>-357000</v>
      </c>
      <c r="H105" s="4">
        <v>0</v>
      </c>
      <c r="I105" s="4">
        <v>0</v>
      </c>
      <c r="J105" s="4">
        <v>0</v>
      </c>
      <c r="K105" s="4">
        <v>-4000000</v>
      </c>
      <c r="L105" s="4">
        <v>21368000</v>
      </c>
    </row>
    <row r="106" spans="1:12">
      <c r="A106" s="3">
        <v>105</v>
      </c>
      <c r="B106" s="3" t="s">
        <v>199</v>
      </c>
      <c r="C106" s="9" t="s">
        <v>200</v>
      </c>
      <c r="D106" s="4">
        <v>736488000</v>
      </c>
      <c r="E106" s="4">
        <v>743351000</v>
      </c>
      <c r="F106" s="4">
        <v>0</v>
      </c>
      <c r="G106" s="4">
        <v>0</v>
      </c>
      <c r="H106" s="4">
        <v>3291000</v>
      </c>
      <c r="I106" s="4">
        <v>-2267.29</v>
      </c>
      <c r="J106" s="4">
        <v>0</v>
      </c>
      <c r="K106" s="4">
        <v>9350000</v>
      </c>
      <c r="L106" s="4">
        <v>755989732.71000004</v>
      </c>
    </row>
    <row r="107" spans="1:12" ht="22.5">
      <c r="A107" s="3">
        <v>106</v>
      </c>
      <c r="B107" s="3" t="s">
        <v>201</v>
      </c>
      <c r="C107" s="9" t="s">
        <v>202</v>
      </c>
      <c r="D107" s="4">
        <v>14637000</v>
      </c>
      <c r="E107" s="4">
        <v>14576000</v>
      </c>
      <c r="F107" s="4">
        <v>0</v>
      </c>
      <c r="G107" s="4">
        <v>0</v>
      </c>
      <c r="H107" s="4">
        <v>0</v>
      </c>
      <c r="I107" s="4">
        <v>-7191</v>
      </c>
      <c r="J107" s="4">
        <v>15010000</v>
      </c>
      <c r="K107" s="4">
        <v>2900000</v>
      </c>
      <c r="L107" s="4">
        <v>32478809</v>
      </c>
    </row>
    <row r="108" spans="1:12">
      <c r="A108" s="3">
        <v>107</v>
      </c>
      <c r="B108" s="3" t="s">
        <v>203</v>
      </c>
      <c r="C108" s="9" t="s">
        <v>204</v>
      </c>
      <c r="D108" s="4">
        <v>47215000</v>
      </c>
      <c r="E108" s="4">
        <v>46524000</v>
      </c>
      <c r="F108" s="4">
        <v>0</v>
      </c>
      <c r="G108" s="4">
        <v>0</v>
      </c>
      <c r="H108" s="4">
        <v>0</v>
      </c>
      <c r="I108" s="4">
        <v>-4</v>
      </c>
      <c r="J108" s="4">
        <v>0</v>
      </c>
      <c r="K108" s="4">
        <v>0</v>
      </c>
      <c r="L108" s="4">
        <v>46523996</v>
      </c>
    </row>
    <row r="109" spans="1:12" ht="22.5">
      <c r="A109" s="3">
        <v>108</v>
      </c>
      <c r="B109" s="3" t="s">
        <v>205</v>
      </c>
      <c r="C109" s="9" t="s">
        <v>206</v>
      </c>
      <c r="D109" s="4">
        <v>52409000</v>
      </c>
      <c r="E109" s="4">
        <v>52190000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52190000</v>
      </c>
    </row>
    <row r="110" spans="1:12" ht="22.5">
      <c r="A110" s="3">
        <v>109</v>
      </c>
      <c r="B110" s="3" t="s">
        <v>207</v>
      </c>
      <c r="C110" s="9" t="s">
        <v>208</v>
      </c>
      <c r="D110" s="4">
        <v>29683000</v>
      </c>
      <c r="E110" s="4">
        <v>29559000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29559000</v>
      </c>
    </row>
    <row r="111" spans="1:12" ht="22.5">
      <c r="A111" s="3">
        <v>110</v>
      </c>
      <c r="B111" s="3" t="s">
        <v>209</v>
      </c>
      <c r="C111" s="9" t="s">
        <v>210</v>
      </c>
      <c r="D111" s="4">
        <v>18947000</v>
      </c>
      <c r="E111" s="4">
        <v>18786000</v>
      </c>
      <c r="F111" s="4">
        <v>0</v>
      </c>
      <c r="G111" s="4">
        <v>-610000</v>
      </c>
      <c r="H111" s="4">
        <v>0</v>
      </c>
      <c r="I111" s="4">
        <v>0</v>
      </c>
      <c r="J111" s="4">
        <v>0</v>
      </c>
      <c r="K111" s="4">
        <v>3635000</v>
      </c>
      <c r="L111" s="4">
        <v>21811000</v>
      </c>
    </row>
    <row r="112" spans="1:12">
      <c r="A112" s="3">
        <v>111</v>
      </c>
      <c r="B112" s="3" t="s">
        <v>211</v>
      </c>
      <c r="C112" s="9" t="s">
        <v>212</v>
      </c>
      <c r="D112" s="4">
        <v>1450000</v>
      </c>
      <c r="E112" s="4">
        <v>1444000</v>
      </c>
      <c r="F112" s="4">
        <v>0</v>
      </c>
      <c r="G112" s="4">
        <v>-45000</v>
      </c>
      <c r="H112" s="4">
        <v>0</v>
      </c>
      <c r="I112" s="4">
        <v>0</v>
      </c>
      <c r="J112" s="4">
        <v>0</v>
      </c>
      <c r="K112" s="4">
        <v>0</v>
      </c>
      <c r="L112" s="4">
        <v>1399000</v>
      </c>
    </row>
    <row r="113" spans="1:12">
      <c r="A113" s="3"/>
      <c r="B113" s="3" t="s">
        <v>213</v>
      </c>
      <c r="C113" s="9" t="s">
        <v>214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159010.54999999999</v>
      </c>
      <c r="J113" s="4">
        <v>0</v>
      </c>
      <c r="K113" s="4">
        <v>0</v>
      </c>
      <c r="L113" s="4">
        <v>159010.54999999999</v>
      </c>
    </row>
    <row r="114" spans="1:12">
      <c r="A114" s="3"/>
      <c r="B114" s="3" t="s">
        <v>215</v>
      </c>
      <c r="C114" s="9" t="s">
        <v>216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483093</v>
      </c>
      <c r="J114" s="4">
        <v>0</v>
      </c>
      <c r="K114" s="4">
        <v>0</v>
      </c>
      <c r="L114" s="4">
        <v>483093</v>
      </c>
    </row>
    <row r="115" spans="1:12">
      <c r="A115" s="3">
        <v>113</v>
      </c>
      <c r="B115" s="3" t="s">
        <v>217</v>
      </c>
      <c r="C115" s="9" t="s">
        <v>218</v>
      </c>
      <c r="D115" s="4">
        <v>3748000</v>
      </c>
      <c r="E115" s="4">
        <v>3732000</v>
      </c>
      <c r="F115" s="4">
        <v>0</v>
      </c>
      <c r="G115" s="4">
        <v>-121000</v>
      </c>
      <c r="H115" s="4">
        <v>0</v>
      </c>
      <c r="I115" s="4">
        <v>0</v>
      </c>
      <c r="J115" s="4">
        <v>0</v>
      </c>
      <c r="K115" s="4">
        <v>0</v>
      </c>
      <c r="L115" s="4">
        <v>3611000</v>
      </c>
    </row>
    <row r="116" spans="1:12">
      <c r="A116" s="2" t="s">
        <v>21</v>
      </c>
      <c r="B116" s="2"/>
      <c r="C116" s="2"/>
      <c r="D116" s="2">
        <f t="shared" ref="D116:L116" si="5">SUM(D101:D115)</f>
        <v>1046524000</v>
      </c>
      <c r="E116" s="2">
        <f t="shared" si="5"/>
        <v>1060054000</v>
      </c>
      <c r="F116" s="2">
        <f t="shared" si="5"/>
        <v>0</v>
      </c>
      <c r="G116" s="2">
        <f t="shared" si="5"/>
        <v>363168000</v>
      </c>
      <c r="H116" s="2">
        <f t="shared" si="5"/>
        <v>3291000</v>
      </c>
      <c r="I116" s="2">
        <f t="shared" si="5"/>
        <v>596285.41</v>
      </c>
      <c r="J116" s="2">
        <f t="shared" si="5"/>
        <v>15010000</v>
      </c>
      <c r="K116" s="2">
        <f t="shared" si="5"/>
        <v>8500000</v>
      </c>
      <c r="L116" s="2">
        <f t="shared" si="5"/>
        <v>1450619285.4100001</v>
      </c>
    </row>
    <row r="117" spans="1:12">
      <c r="A117" s="2" t="s">
        <v>219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>
      <c r="A118" s="3">
        <v>117</v>
      </c>
      <c r="B118" s="3" t="s">
        <v>220</v>
      </c>
      <c r="C118" s="9" t="s">
        <v>221</v>
      </c>
      <c r="D118" s="4">
        <v>93930000</v>
      </c>
      <c r="E118" s="4">
        <v>101903000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-5164000</v>
      </c>
      <c r="L118" s="4">
        <v>96739000</v>
      </c>
    </row>
    <row r="119" spans="1:12" ht="22.5">
      <c r="A119" s="3">
        <v>118</v>
      </c>
      <c r="B119" s="3" t="s">
        <v>222</v>
      </c>
      <c r="C119" s="9" t="s">
        <v>223</v>
      </c>
      <c r="D119" s="4">
        <v>3652000</v>
      </c>
      <c r="E119" s="4">
        <v>3637000</v>
      </c>
      <c r="F119" s="4">
        <v>0</v>
      </c>
      <c r="G119" s="4">
        <v>-101000</v>
      </c>
      <c r="H119" s="4">
        <v>0</v>
      </c>
      <c r="I119" s="4">
        <v>0</v>
      </c>
      <c r="J119" s="4">
        <v>6572000</v>
      </c>
      <c r="K119" s="4">
        <v>828000</v>
      </c>
      <c r="L119" s="4">
        <v>10936000</v>
      </c>
    </row>
    <row r="120" spans="1:12">
      <c r="A120" s="3">
        <v>119</v>
      </c>
      <c r="B120" s="3" t="s">
        <v>224</v>
      </c>
      <c r="C120" s="9" t="s">
        <v>225</v>
      </c>
      <c r="D120" s="4">
        <v>148025000</v>
      </c>
      <c r="E120" s="4">
        <v>178278000</v>
      </c>
      <c r="F120" s="4">
        <v>0</v>
      </c>
      <c r="G120" s="4">
        <v>0</v>
      </c>
      <c r="H120" s="4">
        <v>0</v>
      </c>
      <c r="I120" s="4">
        <v>0</v>
      </c>
      <c r="J120" s="4">
        <v>24066000</v>
      </c>
      <c r="K120" s="4">
        <v>9999000</v>
      </c>
      <c r="L120" s="4">
        <v>212343000</v>
      </c>
    </row>
    <row r="121" spans="1:12">
      <c r="A121" s="3">
        <v>120</v>
      </c>
      <c r="B121" s="3" t="s">
        <v>226</v>
      </c>
      <c r="C121" s="9" t="s">
        <v>227</v>
      </c>
      <c r="D121" s="4">
        <v>415414000</v>
      </c>
      <c r="E121" s="4">
        <v>405490000</v>
      </c>
      <c r="F121" s="4">
        <v>0</v>
      </c>
      <c r="G121" s="4">
        <v>-51902000</v>
      </c>
      <c r="H121" s="4">
        <v>-90000000</v>
      </c>
      <c r="I121" s="4">
        <v>-114560</v>
      </c>
      <c r="J121" s="4">
        <v>0</v>
      </c>
      <c r="K121" s="4">
        <v>-2039000</v>
      </c>
      <c r="L121" s="4">
        <v>261434440</v>
      </c>
    </row>
    <row r="122" spans="1:12" ht="22.5">
      <c r="A122" s="3">
        <v>121</v>
      </c>
      <c r="B122" s="3" t="s">
        <v>228</v>
      </c>
      <c r="C122" s="9" t="s">
        <v>229</v>
      </c>
      <c r="D122" s="4">
        <v>33836000</v>
      </c>
      <c r="E122" s="4">
        <v>33605000</v>
      </c>
      <c r="F122" s="4">
        <v>0</v>
      </c>
      <c r="G122" s="4">
        <v>-1038000</v>
      </c>
      <c r="H122" s="4">
        <v>0</v>
      </c>
      <c r="I122" s="4">
        <v>0</v>
      </c>
      <c r="J122" s="4">
        <v>0</v>
      </c>
      <c r="K122" s="4">
        <v>-967000</v>
      </c>
      <c r="L122" s="4">
        <v>31600000</v>
      </c>
    </row>
    <row r="123" spans="1:12">
      <c r="A123" s="3">
        <v>122</v>
      </c>
      <c r="B123" s="3" t="s">
        <v>230</v>
      </c>
      <c r="C123" s="9" t="s">
        <v>231</v>
      </c>
      <c r="D123" s="4">
        <v>5328000</v>
      </c>
      <c r="E123" s="4">
        <v>5306000</v>
      </c>
      <c r="F123" s="4">
        <v>0</v>
      </c>
      <c r="G123" s="4">
        <v>0</v>
      </c>
      <c r="H123" s="4">
        <v>0</v>
      </c>
      <c r="I123" s="4">
        <v>0</v>
      </c>
      <c r="J123" s="4">
        <v>16000000</v>
      </c>
      <c r="K123" s="4">
        <v>0</v>
      </c>
      <c r="L123" s="4">
        <v>21306000</v>
      </c>
    </row>
    <row r="124" spans="1:12" ht="22.5">
      <c r="A124" s="3">
        <v>124</v>
      </c>
      <c r="B124" s="3" t="s">
        <v>232</v>
      </c>
      <c r="C124" s="9" t="s">
        <v>233</v>
      </c>
      <c r="D124" s="4">
        <v>9832000</v>
      </c>
      <c r="E124" s="4">
        <v>9791000</v>
      </c>
      <c r="F124" s="4">
        <v>0</v>
      </c>
      <c r="G124" s="4">
        <v>-270000</v>
      </c>
      <c r="H124" s="4">
        <v>0</v>
      </c>
      <c r="I124" s="4">
        <v>0</v>
      </c>
      <c r="J124" s="4">
        <v>0</v>
      </c>
      <c r="K124" s="4">
        <v>-1904000</v>
      </c>
      <c r="L124" s="4">
        <v>7617000</v>
      </c>
    </row>
    <row r="125" spans="1:12" ht="22.5">
      <c r="A125" s="3">
        <v>125</v>
      </c>
      <c r="B125" s="3" t="s">
        <v>234</v>
      </c>
      <c r="C125" s="9" t="s">
        <v>235</v>
      </c>
      <c r="D125" s="4">
        <v>25734000</v>
      </c>
      <c r="E125" s="4">
        <v>25482000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-118000</v>
      </c>
      <c r="L125" s="4">
        <v>25364000</v>
      </c>
    </row>
    <row r="126" spans="1:12" ht="22.5">
      <c r="A126" s="3">
        <v>126</v>
      </c>
      <c r="B126" s="3" t="s">
        <v>236</v>
      </c>
      <c r="C126" s="9" t="s">
        <v>237</v>
      </c>
      <c r="D126" s="4">
        <v>18000</v>
      </c>
      <c r="E126" s="4">
        <v>18000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18000</v>
      </c>
    </row>
    <row r="127" spans="1:12">
      <c r="A127" s="3"/>
      <c r="B127" s="3" t="s">
        <v>238</v>
      </c>
      <c r="C127" s="9" t="s">
        <v>239</v>
      </c>
      <c r="D127" s="4">
        <v>1183433000</v>
      </c>
      <c r="E127" s="4">
        <v>1337828000</v>
      </c>
      <c r="F127" s="4">
        <v>0</v>
      </c>
      <c r="G127" s="4">
        <v>-32402000</v>
      </c>
      <c r="H127" s="4">
        <v>0</v>
      </c>
      <c r="I127" s="4">
        <v>0</v>
      </c>
      <c r="J127" s="4">
        <v>-26377000</v>
      </c>
      <c r="K127" s="4">
        <v>8962601</v>
      </c>
      <c r="L127" s="4">
        <v>1288011601</v>
      </c>
    </row>
    <row r="128" spans="1:12">
      <c r="A128" s="3"/>
      <c r="B128" s="3" t="s">
        <v>240</v>
      </c>
      <c r="C128" s="9" t="s">
        <v>241</v>
      </c>
      <c r="D128" s="4">
        <v>1057712000</v>
      </c>
      <c r="E128" s="4">
        <v>1053299000</v>
      </c>
      <c r="F128" s="4">
        <v>0</v>
      </c>
      <c r="G128" s="4">
        <v>0</v>
      </c>
      <c r="H128" s="4">
        <v>0</v>
      </c>
      <c r="I128" s="4">
        <v>0</v>
      </c>
      <c r="J128" s="4">
        <v>-64000000</v>
      </c>
      <c r="K128" s="4">
        <v>9866999</v>
      </c>
      <c r="L128" s="4">
        <v>999165999</v>
      </c>
    </row>
    <row r="129" spans="1:12">
      <c r="A129" s="3"/>
      <c r="B129" s="3" t="s">
        <v>242</v>
      </c>
      <c r="C129" s="9" t="s">
        <v>243</v>
      </c>
      <c r="D129" s="4">
        <v>54626000</v>
      </c>
      <c r="E129" s="4">
        <v>54409000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54409000</v>
      </c>
    </row>
    <row r="130" spans="1:12" ht="22.5">
      <c r="A130" s="3">
        <v>127</v>
      </c>
      <c r="B130" s="3" t="s">
        <v>244</v>
      </c>
      <c r="C130" s="9" t="s">
        <v>245</v>
      </c>
      <c r="D130" s="4">
        <v>11996000</v>
      </c>
      <c r="E130" s="4">
        <v>11918000</v>
      </c>
      <c r="F130" s="4">
        <v>0</v>
      </c>
      <c r="G130" s="4">
        <v>-388000</v>
      </c>
      <c r="H130" s="4">
        <v>0</v>
      </c>
      <c r="I130" s="4">
        <v>0</v>
      </c>
      <c r="J130" s="4">
        <v>0</v>
      </c>
      <c r="K130" s="4">
        <v>1786000</v>
      </c>
      <c r="L130" s="4">
        <v>13316000</v>
      </c>
    </row>
    <row r="131" spans="1:12">
      <c r="A131" s="3">
        <v>128</v>
      </c>
      <c r="B131" s="3" t="s">
        <v>246</v>
      </c>
      <c r="C131" s="9" t="s">
        <v>247</v>
      </c>
      <c r="D131" s="4">
        <v>40645000</v>
      </c>
      <c r="E131" s="4">
        <v>104162000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-1400000</v>
      </c>
      <c r="L131" s="4">
        <v>102762000</v>
      </c>
    </row>
    <row r="132" spans="1:12" ht="22.5">
      <c r="A132" s="3">
        <v>129</v>
      </c>
      <c r="B132" s="3" t="s">
        <v>248</v>
      </c>
      <c r="C132" s="9" t="s">
        <v>249</v>
      </c>
      <c r="D132" s="4">
        <v>14747000</v>
      </c>
      <c r="E132" s="4">
        <v>14685000</v>
      </c>
      <c r="F132" s="4">
        <v>0</v>
      </c>
      <c r="G132" s="4">
        <v>-315000</v>
      </c>
      <c r="H132" s="4">
        <v>0</v>
      </c>
      <c r="I132" s="4">
        <v>0</v>
      </c>
      <c r="J132" s="4">
        <v>-14000000</v>
      </c>
      <c r="K132" s="4">
        <v>-73000</v>
      </c>
      <c r="L132" s="4">
        <v>297000</v>
      </c>
    </row>
    <row r="133" spans="1:12">
      <c r="A133" s="3">
        <v>130</v>
      </c>
      <c r="B133" s="3" t="s">
        <v>250</v>
      </c>
      <c r="C133" s="9" t="s">
        <v>251</v>
      </c>
      <c r="D133" s="4">
        <v>9697000</v>
      </c>
      <c r="E133" s="4">
        <v>12146000</v>
      </c>
      <c r="F133" s="4">
        <v>0</v>
      </c>
      <c r="G133" s="4">
        <v>-268000</v>
      </c>
      <c r="H133" s="4">
        <v>0</v>
      </c>
      <c r="I133" s="4">
        <v>-1338</v>
      </c>
      <c r="J133" s="4">
        <v>0</v>
      </c>
      <c r="K133" s="4">
        <v>2375000</v>
      </c>
      <c r="L133" s="4">
        <v>14251662</v>
      </c>
    </row>
    <row r="134" spans="1:12">
      <c r="A134" s="3">
        <v>131</v>
      </c>
      <c r="B134" s="3" t="s">
        <v>252</v>
      </c>
      <c r="C134" s="9" t="s">
        <v>253</v>
      </c>
      <c r="D134" s="4">
        <v>141020000</v>
      </c>
      <c r="E134" s="4">
        <v>142025000</v>
      </c>
      <c r="F134" s="4">
        <v>0</v>
      </c>
      <c r="G134" s="4">
        <v>-3514000</v>
      </c>
      <c r="H134" s="4">
        <v>0</v>
      </c>
      <c r="I134" s="4">
        <v>-57196</v>
      </c>
      <c r="J134" s="4">
        <v>-10000000</v>
      </c>
      <c r="K134" s="4">
        <v>-9999000</v>
      </c>
      <c r="L134" s="4">
        <v>118454804</v>
      </c>
    </row>
    <row r="135" spans="1:12">
      <c r="A135" s="3">
        <v>132</v>
      </c>
      <c r="B135" s="3" t="s">
        <v>254</v>
      </c>
      <c r="C135" s="9" t="s">
        <v>255</v>
      </c>
      <c r="D135" s="4">
        <v>311167000</v>
      </c>
      <c r="E135" s="4">
        <v>318632000</v>
      </c>
      <c r="F135" s="4">
        <v>0</v>
      </c>
      <c r="G135" s="4">
        <v>-23445000</v>
      </c>
      <c r="H135" s="4">
        <v>0</v>
      </c>
      <c r="I135" s="4">
        <v>0</v>
      </c>
      <c r="J135" s="4">
        <v>-45362000</v>
      </c>
      <c r="K135" s="4">
        <v>-9999000</v>
      </c>
      <c r="L135" s="4">
        <v>239826000</v>
      </c>
    </row>
    <row r="136" spans="1:12">
      <c r="A136" s="3">
        <v>133</v>
      </c>
      <c r="B136" s="3" t="s">
        <v>256</v>
      </c>
      <c r="C136" s="9" t="s">
        <v>257</v>
      </c>
      <c r="D136" s="4">
        <v>10748000</v>
      </c>
      <c r="E136" s="4">
        <v>9707000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9707000</v>
      </c>
    </row>
    <row r="137" spans="1:12">
      <c r="A137" s="3">
        <v>134</v>
      </c>
      <c r="B137" s="3" t="s">
        <v>258</v>
      </c>
      <c r="C137" s="9" t="s">
        <v>259</v>
      </c>
      <c r="D137" s="4">
        <v>569345000</v>
      </c>
      <c r="E137" s="4">
        <v>566970000</v>
      </c>
      <c r="F137" s="4">
        <v>0</v>
      </c>
      <c r="G137" s="4">
        <v>-7515000</v>
      </c>
      <c r="H137" s="4">
        <v>0</v>
      </c>
      <c r="I137" s="4">
        <v>0</v>
      </c>
      <c r="J137" s="4">
        <v>0</v>
      </c>
      <c r="K137" s="4">
        <v>0</v>
      </c>
      <c r="L137" s="4">
        <v>559455000</v>
      </c>
    </row>
    <row r="138" spans="1:12">
      <c r="A138" s="3">
        <v>135</v>
      </c>
      <c r="B138" s="3" t="s">
        <v>260</v>
      </c>
      <c r="C138" s="9" t="s">
        <v>261</v>
      </c>
      <c r="D138" s="4">
        <v>5915000</v>
      </c>
      <c r="E138" s="4">
        <v>5890000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5890000</v>
      </c>
    </row>
    <row r="139" spans="1:12" ht="22.5">
      <c r="A139" s="3">
        <v>136</v>
      </c>
      <c r="B139" s="3" t="s">
        <v>262</v>
      </c>
      <c r="C139" s="9" t="s">
        <v>263</v>
      </c>
      <c r="D139" s="4">
        <v>49971000</v>
      </c>
      <c r="E139" s="4">
        <v>49763000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49763000</v>
      </c>
    </row>
    <row r="140" spans="1:12" ht="22.5">
      <c r="A140" s="3">
        <v>137</v>
      </c>
      <c r="B140" s="3" t="s">
        <v>264</v>
      </c>
      <c r="C140" s="9" t="s">
        <v>265</v>
      </c>
      <c r="D140" s="4">
        <v>2529000</v>
      </c>
      <c r="E140" s="4">
        <v>2518000</v>
      </c>
      <c r="F140" s="4">
        <v>0</v>
      </c>
      <c r="G140" s="4">
        <v>-73000</v>
      </c>
      <c r="H140" s="4">
        <v>0</v>
      </c>
      <c r="I140" s="4">
        <v>0</v>
      </c>
      <c r="J140" s="4">
        <v>-1483000</v>
      </c>
      <c r="K140" s="4">
        <v>-503000</v>
      </c>
      <c r="L140" s="4">
        <v>459000</v>
      </c>
    </row>
    <row r="141" spans="1:12">
      <c r="A141" s="3">
        <v>138</v>
      </c>
      <c r="B141" s="3" t="s">
        <v>266</v>
      </c>
      <c r="C141" s="9" t="s">
        <v>267</v>
      </c>
      <c r="D141" s="4">
        <v>2950000</v>
      </c>
      <c r="E141" s="4">
        <v>2938000</v>
      </c>
      <c r="F141" s="4">
        <v>0</v>
      </c>
      <c r="G141" s="4">
        <v>-67000</v>
      </c>
      <c r="H141" s="4">
        <v>0</v>
      </c>
      <c r="I141" s="4">
        <v>0</v>
      </c>
      <c r="J141" s="4">
        <v>0</v>
      </c>
      <c r="K141" s="4">
        <v>-132270</v>
      </c>
      <c r="L141" s="4">
        <v>2738730</v>
      </c>
    </row>
    <row r="142" spans="1:12">
      <c r="A142" s="3">
        <v>139</v>
      </c>
      <c r="B142" s="3" t="s">
        <v>268</v>
      </c>
      <c r="C142" s="9" t="s">
        <v>269</v>
      </c>
      <c r="D142" s="4">
        <v>11643000</v>
      </c>
      <c r="E142" s="4">
        <v>11594000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11594000</v>
      </c>
    </row>
    <row r="143" spans="1:12" ht="22.5">
      <c r="A143" s="3">
        <v>140</v>
      </c>
      <c r="B143" s="3" t="s">
        <v>270</v>
      </c>
      <c r="C143" s="9" t="s">
        <v>271</v>
      </c>
      <c r="D143" s="4">
        <v>2950000</v>
      </c>
      <c r="E143" s="4">
        <v>2938000</v>
      </c>
      <c r="F143" s="4">
        <v>0</v>
      </c>
      <c r="G143" s="4">
        <v>-86000</v>
      </c>
      <c r="H143" s="4">
        <v>0</v>
      </c>
      <c r="I143" s="4">
        <v>-64016</v>
      </c>
      <c r="J143" s="4">
        <v>0</v>
      </c>
      <c r="K143" s="4">
        <v>-570000</v>
      </c>
      <c r="L143" s="4">
        <v>2217984</v>
      </c>
    </row>
    <row r="144" spans="1:12">
      <c r="A144" s="3">
        <v>141</v>
      </c>
      <c r="B144" s="3" t="s">
        <v>272</v>
      </c>
      <c r="C144" s="9" t="s">
        <v>273</v>
      </c>
      <c r="D144" s="4">
        <v>13019000</v>
      </c>
      <c r="E144" s="4">
        <v>12965000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2592999</v>
      </c>
      <c r="L144" s="4">
        <v>15557999</v>
      </c>
    </row>
    <row r="145" spans="1:12" ht="22.5">
      <c r="A145" s="3">
        <v>142</v>
      </c>
      <c r="B145" s="3" t="s">
        <v>274</v>
      </c>
      <c r="C145" s="9" t="s">
        <v>275</v>
      </c>
      <c r="D145" s="4">
        <v>166563000</v>
      </c>
      <c r="E145" s="4">
        <v>156308000</v>
      </c>
      <c r="F145" s="4">
        <v>0</v>
      </c>
      <c r="G145" s="4">
        <v>-4708000</v>
      </c>
      <c r="H145" s="4">
        <v>-15000000</v>
      </c>
      <c r="I145" s="4">
        <v>0</v>
      </c>
      <c r="J145" s="4">
        <v>-3400000</v>
      </c>
      <c r="K145" s="4">
        <v>-2000000</v>
      </c>
      <c r="L145" s="4">
        <v>131200000</v>
      </c>
    </row>
    <row r="146" spans="1:12">
      <c r="A146" s="3">
        <v>143</v>
      </c>
      <c r="B146" s="3" t="s">
        <v>276</v>
      </c>
      <c r="C146" s="9" t="s">
        <v>277</v>
      </c>
      <c r="D146" s="4">
        <v>4621000</v>
      </c>
      <c r="E146" s="4">
        <v>20589000</v>
      </c>
      <c r="F146" s="4">
        <v>0</v>
      </c>
      <c r="G146" s="4">
        <v>-106000</v>
      </c>
      <c r="H146" s="4">
        <v>0</v>
      </c>
      <c r="I146" s="4">
        <v>0</v>
      </c>
      <c r="J146" s="4">
        <v>0</v>
      </c>
      <c r="K146" s="4">
        <v>2598232</v>
      </c>
      <c r="L146" s="4">
        <v>23081232</v>
      </c>
    </row>
    <row r="147" spans="1:12" ht="22.5">
      <c r="A147" s="3">
        <v>144</v>
      </c>
      <c r="B147" s="3" t="s">
        <v>278</v>
      </c>
      <c r="C147" s="9" t="s">
        <v>279</v>
      </c>
      <c r="D147" s="4">
        <v>29494000</v>
      </c>
      <c r="E147" s="4">
        <v>29371000</v>
      </c>
      <c r="F147" s="4">
        <v>0</v>
      </c>
      <c r="G147" s="4">
        <v>-899000</v>
      </c>
      <c r="H147" s="4">
        <v>0</v>
      </c>
      <c r="I147" s="4">
        <v>0</v>
      </c>
      <c r="J147" s="4">
        <v>0</v>
      </c>
      <c r="K147" s="4">
        <v>-2000000</v>
      </c>
      <c r="L147" s="4">
        <v>26472000</v>
      </c>
    </row>
    <row r="148" spans="1:12" ht="22.5">
      <c r="A148" s="3">
        <v>145</v>
      </c>
      <c r="B148" s="3" t="s">
        <v>280</v>
      </c>
      <c r="C148" s="9" t="s">
        <v>281</v>
      </c>
      <c r="D148" s="4">
        <v>99405000</v>
      </c>
      <c r="E148" s="4">
        <v>97972000</v>
      </c>
      <c r="F148" s="4">
        <v>0</v>
      </c>
      <c r="G148" s="4">
        <v>-2936000</v>
      </c>
      <c r="H148" s="4">
        <v>0</v>
      </c>
      <c r="I148" s="4">
        <v>0</v>
      </c>
      <c r="J148" s="4">
        <v>-6502000</v>
      </c>
      <c r="K148" s="4">
        <v>-8488000</v>
      </c>
      <c r="L148" s="4">
        <v>80046000</v>
      </c>
    </row>
    <row r="149" spans="1:12" ht="22.5">
      <c r="A149" s="3">
        <v>146</v>
      </c>
      <c r="B149" s="3" t="s">
        <v>282</v>
      </c>
      <c r="C149" s="9" t="s">
        <v>283</v>
      </c>
      <c r="D149" s="4">
        <v>52508000</v>
      </c>
      <c r="E149" s="4">
        <v>51958000</v>
      </c>
      <c r="F149" s="4">
        <v>0</v>
      </c>
      <c r="G149" s="4">
        <v>-3342000</v>
      </c>
      <c r="H149" s="4">
        <v>0</v>
      </c>
      <c r="I149" s="4">
        <v>0</v>
      </c>
      <c r="J149" s="4">
        <v>0</v>
      </c>
      <c r="K149" s="4">
        <v>-95000</v>
      </c>
      <c r="L149" s="4">
        <v>48521000</v>
      </c>
    </row>
    <row r="150" spans="1:12" ht="22.5">
      <c r="A150" s="3">
        <v>147</v>
      </c>
      <c r="B150" s="3" t="s">
        <v>284</v>
      </c>
      <c r="C150" s="9" t="s">
        <v>285</v>
      </c>
      <c r="D150" s="4">
        <v>176040000</v>
      </c>
      <c r="E150" s="4">
        <v>174780000</v>
      </c>
      <c r="F150" s="4">
        <v>0</v>
      </c>
      <c r="G150" s="4">
        <v>-5947000</v>
      </c>
      <c r="H150" s="4">
        <v>0</v>
      </c>
      <c r="I150" s="4">
        <v>0</v>
      </c>
      <c r="J150" s="4">
        <v>-27484000</v>
      </c>
      <c r="K150" s="4">
        <v>-8817000</v>
      </c>
      <c r="L150" s="4">
        <v>132532000</v>
      </c>
    </row>
    <row r="151" spans="1:12" ht="22.5">
      <c r="A151" s="3">
        <v>149</v>
      </c>
      <c r="B151" s="3" t="s">
        <v>286</v>
      </c>
      <c r="C151" s="9" t="s">
        <v>287</v>
      </c>
      <c r="D151" s="4">
        <v>73157000</v>
      </c>
      <c r="E151" s="4">
        <v>63368000</v>
      </c>
      <c r="F151" s="4">
        <v>0</v>
      </c>
      <c r="G151" s="4">
        <v>-1938000</v>
      </c>
      <c r="H151" s="4">
        <v>0</v>
      </c>
      <c r="I151" s="4">
        <v>-5</v>
      </c>
      <c r="J151" s="4">
        <v>0</v>
      </c>
      <c r="K151" s="4">
        <v>-615000</v>
      </c>
      <c r="L151" s="4">
        <v>60814995</v>
      </c>
    </row>
    <row r="152" spans="1:12" ht="22.5">
      <c r="A152" s="3">
        <v>151</v>
      </c>
      <c r="B152" s="3" t="s">
        <v>288</v>
      </c>
      <c r="C152" s="9" t="s">
        <v>289</v>
      </c>
      <c r="D152" s="4">
        <v>1475000</v>
      </c>
      <c r="E152" s="4">
        <v>1469000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1469000</v>
      </c>
    </row>
    <row r="153" spans="1:12" ht="22.5">
      <c r="A153" s="3">
        <v>152</v>
      </c>
      <c r="B153" s="3" t="s">
        <v>290</v>
      </c>
      <c r="C153" s="9" t="s">
        <v>291</v>
      </c>
      <c r="D153" s="4">
        <v>19067000</v>
      </c>
      <c r="E153" s="4">
        <v>18953000</v>
      </c>
      <c r="F153" s="4">
        <v>0</v>
      </c>
      <c r="G153" s="4">
        <v>-579000</v>
      </c>
      <c r="H153" s="4">
        <v>0</v>
      </c>
      <c r="I153" s="4">
        <v>0</v>
      </c>
      <c r="J153" s="4">
        <v>0</v>
      </c>
      <c r="K153" s="4">
        <v>0</v>
      </c>
      <c r="L153" s="4">
        <v>18374000</v>
      </c>
    </row>
    <row r="154" spans="1:12">
      <c r="A154" s="3">
        <v>153</v>
      </c>
      <c r="B154" s="3" t="s">
        <v>292</v>
      </c>
      <c r="C154" s="9" t="s">
        <v>293</v>
      </c>
      <c r="D154" s="4">
        <v>72106000</v>
      </c>
      <c r="E154" s="4">
        <v>66592000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-4600000</v>
      </c>
      <c r="L154" s="4">
        <v>61992000</v>
      </c>
    </row>
    <row r="155" spans="1:12">
      <c r="A155" s="3">
        <v>155</v>
      </c>
      <c r="B155" s="3" t="s">
        <v>294</v>
      </c>
      <c r="C155" s="9" t="s">
        <v>295</v>
      </c>
      <c r="D155" s="4">
        <v>1667000</v>
      </c>
      <c r="E155" s="4">
        <v>1652000</v>
      </c>
      <c r="F155" s="4">
        <v>0</v>
      </c>
      <c r="G155" s="4">
        <v>-48000</v>
      </c>
      <c r="H155" s="4">
        <v>0</v>
      </c>
      <c r="I155" s="4">
        <v>0</v>
      </c>
      <c r="J155" s="4">
        <v>0</v>
      </c>
      <c r="K155" s="4">
        <v>0</v>
      </c>
      <c r="L155" s="4">
        <v>1604000</v>
      </c>
    </row>
    <row r="156" spans="1:12" ht="22.5">
      <c r="A156" s="3">
        <v>156</v>
      </c>
      <c r="B156" s="3" t="s">
        <v>296</v>
      </c>
      <c r="C156" s="9" t="s">
        <v>297</v>
      </c>
      <c r="D156" s="4">
        <v>26792000</v>
      </c>
      <c r="E156" s="4">
        <v>30165000</v>
      </c>
      <c r="F156" s="4">
        <v>0</v>
      </c>
      <c r="G156" s="4">
        <v>-787000</v>
      </c>
      <c r="H156" s="4">
        <v>0</v>
      </c>
      <c r="I156" s="4">
        <v>0</v>
      </c>
      <c r="J156" s="4">
        <v>0</v>
      </c>
      <c r="K156" s="4">
        <v>2372000</v>
      </c>
      <c r="L156" s="4">
        <v>31750000</v>
      </c>
    </row>
    <row r="157" spans="1:12" ht="22.5">
      <c r="A157" s="3">
        <v>157</v>
      </c>
      <c r="B157" s="3" t="s">
        <v>298</v>
      </c>
      <c r="C157" s="9" t="s">
        <v>299</v>
      </c>
      <c r="D157" s="4">
        <v>140670000</v>
      </c>
      <c r="E157" s="4">
        <v>184837000</v>
      </c>
      <c r="F157" s="4">
        <v>0</v>
      </c>
      <c r="G157" s="4">
        <v>-4174000</v>
      </c>
      <c r="H157" s="4">
        <v>-14600000</v>
      </c>
      <c r="I157" s="4">
        <v>0</v>
      </c>
      <c r="J157" s="4">
        <v>0</v>
      </c>
      <c r="K157" s="4">
        <v>-525000</v>
      </c>
      <c r="L157" s="4">
        <v>165538000</v>
      </c>
    </row>
    <row r="158" spans="1:12">
      <c r="A158" s="3">
        <v>158</v>
      </c>
      <c r="B158" s="3" t="s">
        <v>300</v>
      </c>
      <c r="C158" s="9" t="s">
        <v>301</v>
      </c>
      <c r="D158" s="4">
        <v>22071000</v>
      </c>
      <c r="E158" s="4">
        <v>21979000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427400</v>
      </c>
      <c r="L158" s="4">
        <v>22406400</v>
      </c>
    </row>
    <row r="159" spans="1:12">
      <c r="A159" s="3">
        <v>159</v>
      </c>
      <c r="B159" s="3" t="s">
        <v>302</v>
      </c>
      <c r="C159" s="9" t="s">
        <v>303</v>
      </c>
      <c r="D159" s="4">
        <v>27245000</v>
      </c>
      <c r="E159" s="4">
        <v>27047000</v>
      </c>
      <c r="F159" s="4">
        <v>0</v>
      </c>
      <c r="G159" s="4">
        <v>-826000</v>
      </c>
      <c r="H159" s="4">
        <v>0</v>
      </c>
      <c r="I159" s="4">
        <v>0</v>
      </c>
      <c r="J159" s="4">
        <v>0</v>
      </c>
      <c r="K159" s="4">
        <v>-655000</v>
      </c>
      <c r="L159" s="4">
        <v>25566000</v>
      </c>
    </row>
    <row r="160" spans="1:12" ht="22.5">
      <c r="A160" s="3">
        <v>160</v>
      </c>
      <c r="B160" s="3" t="s">
        <v>304</v>
      </c>
      <c r="C160" s="9" t="s">
        <v>305</v>
      </c>
      <c r="D160" s="4">
        <v>7018000</v>
      </c>
      <c r="E160" s="4">
        <v>6989000</v>
      </c>
      <c r="F160" s="4">
        <v>0</v>
      </c>
      <c r="G160" s="4">
        <v>-199000</v>
      </c>
      <c r="H160" s="4">
        <v>0</v>
      </c>
      <c r="I160" s="4">
        <v>0</v>
      </c>
      <c r="J160" s="4">
        <v>0</v>
      </c>
      <c r="K160" s="4">
        <v>-32000</v>
      </c>
      <c r="L160" s="4">
        <v>6758000</v>
      </c>
    </row>
    <row r="161" spans="1:12" ht="22.5">
      <c r="A161" s="3">
        <v>161</v>
      </c>
      <c r="B161" s="3" t="s">
        <v>306</v>
      </c>
      <c r="C161" s="9" t="s">
        <v>307</v>
      </c>
      <c r="D161" s="4">
        <v>6740000</v>
      </c>
      <c r="E161" s="4">
        <v>6712000</v>
      </c>
      <c r="F161" s="4">
        <v>0</v>
      </c>
      <c r="G161" s="4">
        <v>-219000</v>
      </c>
      <c r="H161" s="4">
        <v>0</v>
      </c>
      <c r="I161" s="4">
        <v>0</v>
      </c>
      <c r="J161" s="4">
        <v>0</v>
      </c>
      <c r="K161" s="4">
        <v>799000</v>
      </c>
      <c r="L161" s="4">
        <v>7292000</v>
      </c>
    </row>
    <row r="162" spans="1:12">
      <c r="A162" s="3">
        <v>162</v>
      </c>
      <c r="B162" s="3" t="s">
        <v>308</v>
      </c>
      <c r="C162" s="9" t="s">
        <v>309</v>
      </c>
      <c r="D162" s="4">
        <v>91995000</v>
      </c>
      <c r="E162" s="4">
        <v>81235000</v>
      </c>
      <c r="F162" s="4">
        <v>0</v>
      </c>
      <c r="G162" s="4">
        <v>-2485000</v>
      </c>
      <c r="H162" s="4">
        <v>0</v>
      </c>
      <c r="I162" s="4">
        <v>0</v>
      </c>
      <c r="J162" s="4">
        <v>0</v>
      </c>
      <c r="K162" s="4">
        <v>-6315000</v>
      </c>
      <c r="L162" s="4">
        <v>72435000</v>
      </c>
    </row>
    <row r="163" spans="1:12">
      <c r="A163" s="3">
        <v>163</v>
      </c>
      <c r="B163" s="3" t="s">
        <v>310</v>
      </c>
      <c r="C163" s="9" t="s">
        <v>311</v>
      </c>
      <c r="D163" s="4">
        <v>12271000</v>
      </c>
      <c r="E163" s="4">
        <v>13721000</v>
      </c>
      <c r="F163" s="4">
        <v>0</v>
      </c>
      <c r="G163" s="4">
        <v>-360000</v>
      </c>
      <c r="H163" s="4">
        <v>0</v>
      </c>
      <c r="I163" s="4">
        <v>0</v>
      </c>
      <c r="J163" s="4">
        <v>0</v>
      </c>
      <c r="K163" s="4">
        <v>-319400</v>
      </c>
      <c r="L163" s="4">
        <v>13041600</v>
      </c>
    </row>
    <row r="164" spans="1:12">
      <c r="A164" s="3"/>
      <c r="B164" s="3" t="s">
        <v>312</v>
      </c>
      <c r="C164" s="9" t="s">
        <v>313</v>
      </c>
      <c r="D164" s="4">
        <v>371455000</v>
      </c>
      <c r="E164" s="4">
        <v>369905000</v>
      </c>
      <c r="F164" s="4">
        <v>0</v>
      </c>
      <c r="G164" s="4">
        <v>-10513000</v>
      </c>
      <c r="H164" s="4">
        <v>0</v>
      </c>
      <c r="I164" s="4">
        <v>0</v>
      </c>
      <c r="J164" s="4">
        <v>-8497000</v>
      </c>
      <c r="K164" s="4">
        <v>-4823000</v>
      </c>
      <c r="L164" s="4">
        <v>346072000</v>
      </c>
    </row>
    <row r="165" spans="1:12">
      <c r="A165" s="3"/>
      <c r="B165" s="3" t="s">
        <v>314</v>
      </c>
      <c r="C165" s="9" t="s">
        <v>315</v>
      </c>
      <c r="D165" s="4">
        <v>646391000</v>
      </c>
      <c r="E165" s="4">
        <v>645828000</v>
      </c>
      <c r="F165" s="4">
        <v>0</v>
      </c>
      <c r="G165" s="4">
        <v>0</v>
      </c>
      <c r="H165" s="4">
        <v>0</v>
      </c>
      <c r="I165" s="4">
        <v>0</v>
      </c>
      <c r="J165" s="4">
        <v>4500000</v>
      </c>
      <c r="K165" s="4">
        <v>0</v>
      </c>
      <c r="L165" s="4">
        <v>650328000</v>
      </c>
    </row>
    <row r="166" spans="1:12">
      <c r="A166" s="3"/>
      <c r="B166" s="3" t="s">
        <v>316</v>
      </c>
      <c r="C166" s="9" t="s">
        <v>317</v>
      </c>
      <c r="D166" s="4">
        <v>98226000</v>
      </c>
      <c r="E166" s="4">
        <v>97816000</v>
      </c>
      <c r="F166" s="4">
        <v>0</v>
      </c>
      <c r="G166" s="4">
        <v>0</v>
      </c>
      <c r="H166" s="4">
        <v>0</v>
      </c>
      <c r="I166" s="4">
        <v>0</v>
      </c>
      <c r="J166" s="4">
        <v>9100000</v>
      </c>
      <c r="K166" s="4">
        <v>945000</v>
      </c>
      <c r="L166" s="4">
        <v>107861000</v>
      </c>
    </row>
    <row r="167" spans="1:12">
      <c r="A167" s="3"/>
      <c r="B167" s="3" t="s">
        <v>318</v>
      </c>
      <c r="C167" s="9" t="s">
        <v>319</v>
      </c>
      <c r="D167" s="4">
        <v>2258000</v>
      </c>
      <c r="E167" s="4">
        <v>2249000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2249000</v>
      </c>
    </row>
    <row r="168" spans="1:12">
      <c r="A168" s="3"/>
      <c r="B168" s="3" t="s">
        <v>320</v>
      </c>
      <c r="C168" s="9" t="s">
        <v>321</v>
      </c>
      <c r="D168" s="4">
        <v>1524000</v>
      </c>
      <c r="E168" s="4">
        <v>1518000</v>
      </c>
      <c r="F168" s="4">
        <v>0</v>
      </c>
      <c r="G168" s="4">
        <v>0</v>
      </c>
      <c r="H168" s="4">
        <v>0</v>
      </c>
      <c r="I168" s="4">
        <v>0</v>
      </c>
      <c r="J168" s="4">
        <v>9707000</v>
      </c>
      <c r="K168" s="4">
        <v>0</v>
      </c>
      <c r="L168" s="4">
        <v>11225000</v>
      </c>
    </row>
    <row r="169" spans="1:12" ht="22.5">
      <c r="A169" s="3"/>
      <c r="B169" s="3" t="s">
        <v>322</v>
      </c>
      <c r="C169" s="9" t="s">
        <v>323</v>
      </c>
      <c r="D169" s="4">
        <v>4995000</v>
      </c>
      <c r="E169" s="4">
        <v>4974000</v>
      </c>
      <c r="F169" s="4">
        <v>0</v>
      </c>
      <c r="G169" s="4">
        <v>0</v>
      </c>
      <c r="H169" s="4">
        <v>0</v>
      </c>
      <c r="I169" s="4">
        <v>0</v>
      </c>
      <c r="J169" s="4">
        <v>8600000</v>
      </c>
      <c r="K169" s="4">
        <v>0</v>
      </c>
      <c r="L169" s="4">
        <v>13574000</v>
      </c>
    </row>
    <row r="170" spans="1:12">
      <c r="A170" s="3"/>
      <c r="B170" s="3" t="s">
        <v>324</v>
      </c>
      <c r="C170" s="9" t="s">
        <v>325</v>
      </c>
      <c r="D170" s="4">
        <v>2646000</v>
      </c>
      <c r="E170" s="4">
        <v>2635000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2635000</v>
      </c>
    </row>
    <row r="171" spans="1:12" ht="22.5">
      <c r="A171" s="3">
        <v>170</v>
      </c>
      <c r="B171" s="3" t="s">
        <v>326</v>
      </c>
      <c r="C171" s="9" t="s">
        <v>327</v>
      </c>
      <c r="D171" s="4">
        <v>26107000</v>
      </c>
      <c r="E171" s="4">
        <v>25998000</v>
      </c>
      <c r="F171" s="4">
        <v>0</v>
      </c>
      <c r="G171" s="4">
        <v>-779000</v>
      </c>
      <c r="H171" s="4">
        <v>0</v>
      </c>
      <c r="I171" s="4">
        <v>0</v>
      </c>
      <c r="J171" s="4">
        <v>0</v>
      </c>
      <c r="K171" s="4">
        <v>-117000</v>
      </c>
      <c r="L171" s="4">
        <v>25102000</v>
      </c>
    </row>
    <row r="172" spans="1:12" ht="22.5">
      <c r="A172" s="3">
        <v>172</v>
      </c>
      <c r="B172" s="3" t="s">
        <v>328</v>
      </c>
      <c r="C172" s="9" t="s">
        <v>329</v>
      </c>
      <c r="D172" s="4">
        <v>72694000</v>
      </c>
      <c r="E172" s="4">
        <v>72057000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9990000</v>
      </c>
      <c r="L172" s="4">
        <v>82047000</v>
      </c>
    </row>
    <row r="173" spans="1:12" ht="22.5">
      <c r="A173" s="3">
        <v>173</v>
      </c>
      <c r="B173" s="3" t="s">
        <v>330</v>
      </c>
      <c r="C173" s="9" t="s">
        <v>331</v>
      </c>
      <c r="D173" s="4">
        <v>196621000</v>
      </c>
      <c r="E173" s="4">
        <v>167266000</v>
      </c>
      <c r="F173" s="4">
        <v>0</v>
      </c>
      <c r="G173" s="4">
        <v>-4987000</v>
      </c>
      <c r="H173" s="4">
        <v>0</v>
      </c>
      <c r="I173" s="4">
        <v>0</v>
      </c>
      <c r="J173" s="4">
        <v>0</v>
      </c>
      <c r="K173" s="4">
        <v>-2100000</v>
      </c>
      <c r="L173" s="4">
        <v>160179000</v>
      </c>
    </row>
    <row r="174" spans="1:12" ht="22.5">
      <c r="A174" s="3">
        <v>174</v>
      </c>
      <c r="B174" s="3" t="s">
        <v>332</v>
      </c>
      <c r="C174" s="9" t="s">
        <v>333</v>
      </c>
      <c r="D174" s="4">
        <v>3375000</v>
      </c>
      <c r="E174" s="4">
        <v>3305000</v>
      </c>
      <c r="F174" s="4">
        <v>0</v>
      </c>
      <c r="G174" s="4">
        <v>-97000</v>
      </c>
      <c r="H174" s="4">
        <v>0</v>
      </c>
      <c r="I174" s="4">
        <v>0</v>
      </c>
      <c r="J174" s="4">
        <v>0</v>
      </c>
      <c r="K174" s="4">
        <v>0</v>
      </c>
      <c r="L174" s="4">
        <v>3208000</v>
      </c>
    </row>
    <row r="175" spans="1:12" ht="22.5">
      <c r="A175" s="3">
        <v>175</v>
      </c>
      <c r="B175" s="3" t="s">
        <v>334</v>
      </c>
      <c r="C175" s="9" t="s">
        <v>335</v>
      </c>
      <c r="D175" s="4">
        <v>3149000</v>
      </c>
      <c r="E175" s="4">
        <v>3066000</v>
      </c>
      <c r="F175" s="4">
        <v>0</v>
      </c>
      <c r="G175" s="4">
        <v>-92000</v>
      </c>
      <c r="H175" s="4">
        <v>0</v>
      </c>
      <c r="I175" s="4">
        <v>0</v>
      </c>
      <c r="J175" s="4">
        <v>0</v>
      </c>
      <c r="K175" s="4">
        <v>0</v>
      </c>
      <c r="L175" s="4">
        <v>2974000</v>
      </c>
    </row>
    <row r="176" spans="1:12">
      <c r="A176" s="3">
        <v>176</v>
      </c>
      <c r="B176" s="3" t="s">
        <v>336</v>
      </c>
      <c r="C176" s="9" t="s">
        <v>337</v>
      </c>
      <c r="D176" s="4">
        <v>3087000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1:12">
      <c r="A177" s="3">
        <v>177</v>
      </c>
      <c r="B177" s="3" t="s">
        <v>338</v>
      </c>
      <c r="C177" s="9" t="s">
        <v>339</v>
      </c>
      <c r="D177" s="4">
        <v>257693000</v>
      </c>
      <c r="E177" s="4">
        <v>252743000</v>
      </c>
      <c r="F177" s="4">
        <v>0</v>
      </c>
      <c r="G177" s="4">
        <v>-13088000</v>
      </c>
      <c r="H177" s="4">
        <v>0</v>
      </c>
      <c r="I177" s="4">
        <v>0</v>
      </c>
      <c r="J177" s="4">
        <v>0</v>
      </c>
      <c r="K177" s="4">
        <v>-4011834</v>
      </c>
      <c r="L177" s="4">
        <v>235643166</v>
      </c>
    </row>
    <row r="178" spans="1:12" ht="22.5">
      <c r="A178" s="3">
        <v>179</v>
      </c>
      <c r="B178" s="3" t="s">
        <v>340</v>
      </c>
      <c r="C178" s="9" t="s">
        <v>341</v>
      </c>
      <c r="D178" s="4">
        <v>176989000</v>
      </c>
      <c r="E178" s="4">
        <v>166292000</v>
      </c>
      <c r="F178" s="4">
        <v>0</v>
      </c>
      <c r="G178" s="4">
        <v>0</v>
      </c>
      <c r="H178" s="4">
        <v>0</v>
      </c>
      <c r="I178" s="4">
        <v>-106000</v>
      </c>
      <c r="J178" s="4">
        <v>-8000000</v>
      </c>
      <c r="K178" s="4">
        <v>-6553694</v>
      </c>
      <c r="L178" s="4">
        <v>151632306</v>
      </c>
    </row>
    <row r="179" spans="1:12">
      <c r="A179" s="3"/>
      <c r="B179" s="3" t="s">
        <v>342</v>
      </c>
      <c r="C179" s="9" t="s">
        <v>343</v>
      </c>
      <c r="D179" s="4">
        <v>4440000</v>
      </c>
      <c r="E179" s="4">
        <v>4421000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4421000</v>
      </c>
    </row>
    <row r="180" spans="1:12">
      <c r="A180" s="3">
        <v>181</v>
      </c>
      <c r="B180" s="3" t="s">
        <v>344</v>
      </c>
      <c r="C180" s="9" t="s">
        <v>345</v>
      </c>
      <c r="D180" s="4">
        <v>26650000</v>
      </c>
      <c r="E180" s="4">
        <v>31717000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31717000</v>
      </c>
    </row>
    <row r="181" spans="1:12" ht="22.5">
      <c r="A181" s="3">
        <v>182</v>
      </c>
      <c r="B181" s="3" t="s">
        <v>346</v>
      </c>
      <c r="C181" s="9" t="s">
        <v>347</v>
      </c>
      <c r="D181" s="4">
        <v>6028000</v>
      </c>
      <c r="E181" s="4">
        <v>5629000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1125000</v>
      </c>
      <c r="L181" s="4">
        <v>6754000</v>
      </c>
    </row>
    <row r="182" spans="1:12">
      <c r="A182" s="3">
        <v>183</v>
      </c>
      <c r="B182" s="3" t="s">
        <v>348</v>
      </c>
      <c r="C182" s="9" t="s">
        <v>349</v>
      </c>
      <c r="D182" s="4">
        <v>2065000</v>
      </c>
      <c r="E182" s="4">
        <v>2056000</v>
      </c>
      <c r="F182" s="4">
        <v>0</v>
      </c>
      <c r="G182" s="4">
        <v>-64000</v>
      </c>
      <c r="H182" s="4">
        <v>0</v>
      </c>
      <c r="I182" s="4">
        <v>0</v>
      </c>
      <c r="J182" s="4">
        <v>0</v>
      </c>
      <c r="K182" s="4">
        <v>0</v>
      </c>
      <c r="L182" s="4">
        <v>1992000</v>
      </c>
    </row>
    <row r="183" spans="1:12" ht="22.5">
      <c r="A183" s="3">
        <v>184</v>
      </c>
      <c r="B183" s="3" t="s">
        <v>350</v>
      </c>
      <c r="C183" s="9" t="s">
        <v>351</v>
      </c>
      <c r="D183" s="4">
        <v>20991000</v>
      </c>
      <c r="E183" s="4">
        <v>20737000</v>
      </c>
      <c r="F183" s="4">
        <v>0</v>
      </c>
      <c r="G183" s="4">
        <v>-1215000</v>
      </c>
      <c r="H183" s="4">
        <v>0</v>
      </c>
      <c r="I183" s="4">
        <v>0</v>
      </c>
      <c r="J183" s="4">
        <v>0</v>
      </c>
      <c r="K183" s="4">
        <v>3904000</v>
      </c>
      <c r="L183" s="4">
        <v>23426000</v>
      </c>
    </row>
    <row r="184" spans="1:12">
      <c r="A184" s="3">
        <v>185</v>
      </c>
      <c r="B184" s="3" t="s">
        <v>352</v>
      </c>
      <c r="C184" s="9" t="s">
        <v>353</v>
      </c>
      <c r="D184" s="4">
        <v>33531000</v>
      </c>
      <c r="E184" s="4">
        <v>33151000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2693000</v>
      </c>
      <c r="L184" s="4">
        <v>35844000</v>
      </c>
    </row>
    <row r="185" spans="1:12" ht="22.5">
      <c r="A185" s="3">
        <v>186</v>
      </c>
      <c r="B185" s="3" t="s">
        <v>354</v>
      </c>
      <c r="C185" s="9" t="s">
        <v>355</v>
      </c>
      <c r="D185" s="4">
        <v>9006000</v>
      </c>
      <c r="E185" s="4">
        <v>11265000</v>
      </c>
      <c r="F185" s="4">
        <v>0</v>
      </c>
      <c r="G185" s="4">
        <v>-272000</v>
      </c>
      <c r="H185" s="4">
        <v>0</v>
      </c>
      <c r="I185" s="4">
        <v>0</v>
      </c>
      <c r="J185" s="4">
        <v>0</v>
      </c>
      <c r="K185" s="4">
        <v>1946000</v>
      </c>
      <c r="L185" s="4">
        <v>12939000</v>
      </c>
    </row>
    <row r="186" spans="1:12">
      <c r="A186" s="3">
        <v>187</v>
      </c>
      <c r="B186" s="3" t="s">
        <v>356</v>
      </c>
      <c r="C186" s="9" t="s">
        <v>357</v>
      </c>
      <c r="D186" s="4">
        <v>54807000</v>
      </c>
      <c r="E186" s="4">
        <v>54578000</v>
      </c>
      <c r="F186" s="4">
        <v>0</v>
      </c>
      <c r="G186" s="4">
        <v>-1619000</v>
      </c>
      <c r="H186" s="4">
        <v>0</v>
      </c>
      <c r="I186" s="4">
        <v>0</v>
      </c>
      <c r="J186" s="4">
        <v>-20873000</v>
      </c>
      <c r="K186" s="4">
        <v>-7119000</v>
      </c>
      <c r="L186" s="4">
        <v>24967000</v>
      </c>
    </row>
    <row r="187" spans="1:12">
      <c r="A187" s="3"/>
      <c r="B187" s="3" t="s">
        <v>358</v>
      </c>
      <c r="C187" s="9" t="s">
        <v>359</v>
      </c>
      <c r="D187" s="4">
        <v>2097000</v>
      </c>
      <c r="E187" s="4">
        <v>2088000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2088000</v>
      </c>
    </row>
    <row r="188" spans="1:12">
      <c r="A188" s="3">
        <v>190</v>
      </c>
      <c r="B188" s="3" t="s">
        <v>360</v>
      </c>
      <c r="C188" s="9" t="s">
        <v>361</v>
      </c>
      <c r="D188" s="4">
        <v>742000</v>
      </c>
      <c r="E188" s="4">
        <v>739000</v>
      </c>
      <c r="F188" s="4">
        <v>0</v>
      </c>
      <c r="G188" s="4">
        <v>-23000</v>
      </c>
      <c r="H188" s="4">
        <v>0</v>
      </c>
      <c r="I188" s="4">
        <v>0</v>
      </c>
      <c r="J188" s="4">
        <v>0</v>
      </c>
      <c r="K188" s="4">
        <v>0</v>
      </c>
      <c r="L188" s="4">
        <v>716000</v>
      </c>
    </row>
    <row r="189" spans="1:12" ht="22.5">
      <c r="A189" s="3">
        <v>192</v>
      </c>
      <c r="B189" s="3" t="s">
        <v>362</v>
      </c>
      <c r="C189" s="9" t="s">
        <v>363</v>
      </c>
      <c r="D189" s="4">
        <v>39000</v>
      </c>
      <c r="E189" s="4">
        <v>39000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39000</v>
      </c>
    </row>
    <row r="190" spans="1:12" ht="22.5">
      <c r="A190" s="3">
        <v>194</v>
      </c>
      <c r="B190" s="3" t="s">
        <v>364</v>
      </c>
      <c r="C190" s="9" t="s">
        <v>365</v>
      </c>
      <c r="D190" s="4">
        <v>137692000</v>
      </c>
      <c r="E190" s="4">
        <v>136589000</v>
      </c>
      <c r="F190" s="4">
        <v>0</v>
      </c>
      <c r="G190" s="4">
        <v>-5025000</v>
      </c>
      <c r="H190" s="4">
        <v>0</v>
      </c>
      <c r="I190" s="4">
        <v>0</v>
      </c>
      <c r="J190" s="4">
        <v>0</v>
      </c>
      <c r="K190" s="4">
        <v>-1262599</v>
      </c>
      <c r="L190" s="4">
        <v>130301401</v>
      </c>
    </row>
    <row r="191" spans="1:12">
      <c r="A191" s="3">
        <v>195</v>
      </c>
      <c r="B191" s="3" t="s">
        <v>366</v>
      </c>
      <c r="C191" s="9" t="s">
        <v>367</v>
      </c>
      <c r="D191" s="4">
        <v>52039000</v>
      </c>
      <c r="E191" s="4">
        <v>50980000</v>
      </c>
      <c r="F191" s="4">
        <v>0</v>
      </c>
      <c r="G191" s="4">
        <v>-453000</v>
      </c>
      <c r="H191" s="4">
        <v>0</v>
      </c>
      <c r="I191" s="4">
        <v>-7</v>
      </c>
      <c r="J191" s="4">
        <v>0</v>
      </c>
      <c r="K191" s="4">
        <v>0</v>
      </c>
      <c r="L191" s="4">
        <v>50526993</v>
      </c>
    </row>
    <row r="192" spans="1:12" ht="22.5">
      <c r="A192" s="3">
        <v>197</v>
      </c>
      <c r="B192" s="3" t="s">
        <v>368</v>
      </c>
      <c r="C192" s="9" t="s">
        <v>369</v>
      </c>
      <c r="D192" s="4">
        <v>3599000</v>
      </c>
      <c r="E192" s="4">
        <v>3578000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3578000</v>
      </c>
    </row>
    <row r="193" spans="1:12">
      <c r="A193" s="3">
        <v>198</v>
      </c>
      <c r="B193" s="3" t="s">
        <v>370</v>
      </c>
      <c r="C193" s="9" t="s">
        <v>371</v>
      </c>
      <c r="D193" s="4">
        <v>3009000</v>
      </c>
      <c r="E193" s="4">
        <v>2948000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2948000</v>
      </c>
    </row>
    <row r="194" spans="1:12" ht="22.5">
      <c r="A194" s="3">
        <v>199</v>
      </c>
      <c r="B194" s="3" t="s">
        <v>372</v>
      </c>
      <c r="C194" s="9" t="s">
        <v>373</v>
      </c>
      <c r="D194" s="4">
        <v>9957000</v>
      </c>
      <c r="E194" s="4">
        <v>9873000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1974599</v>
      </c>
      <c r="L194" s="4">
        <v>11847599</v>
      </c>
    </row>
    <row r="195" spans="1:12" ht="22.5">
      <c r="A195" s="3">
        <v>200</v>
      </c>
      <c r="B195" s="3" t="s">
        <v>374</v>
      </c>
      <c r="C195" s="9" t="s">
        <v>375</v>
      </c>
      <c r="D195" s="4">
        <v>1240000</v>
      </c>
      <c r="E195" s="4">
        <v>2231000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-2000</v>
      </c>
      <c r="L195" s="4">
        <v>2229000</v>
      </c>
    </row>
    <row r="196" spans="1:12" ht="22.5">
      <c r="A196" s="3">
        <v>202</v>
      </c>
      <c r="B196" s="3" t="s">
        <v>376</v>
      </c>
      <c r="C196" s="9" t="s">
        <v>377</v>
      </c>
      <c r="D196" s="4">
        <v>73736000</v>
      </c>
      <c r="E196" s="4">
        <v>48533000</v>
      </c>
      <c r="F196" s="4">
        <v>0</v>
      </c>
      <c r="G196" s="4">
        <v>0</v>
      </c>
      <c r="H196" s="4">
        <v>0</v>
      </c>
      <c r="I196" s="4">
        <v>0</v>
      </c>
      <c r="J196" s="4">
        <v>103500000</v>
      </c>
      <c r="K196" s="4">
        <v>0</v>
      </c>
      <c r="L196" s="4">
        <v>152033000</v>
      </c>
    </row>
    <row r="197" spans="1:12" ht="22.5">
      <c r="A197" s="3">
        <v>203</v>
      </c>
      <c r="B197" s="3" t="s">
        <v>378</v>
      </c>
      <c r="C197" s="9" t="s">
        <v>379</v>
      </c>
      <c r="D197" s="4">
        <v>143892000</v>
      </c>
      <c r="E197" s="4">
        <v>144806000</v>
      </c>
      <c r="F197" s="4">
        <v>0</v>
      </c>
      <c r="G197" s="4">
        <v>0</v>
      </c>
      <c r="H197" s="4">
        <v>0</v>
      </c>
      <c r="I197" s="4">
        <v>-5291</v>
      </c>
      <c r="J197" s="4">
        <v>17950000</v>
      </c>
      <c r="K197" s="4">
        <v>9949517</v>
      </c>
      <c r="L197" s="4">
        <v>172700226</v>
      </c>
    </row>
    <row r="198" spans="1:12">
      <c r="A198" s="3">
        <v>204</v>
      </c>
      <c r="B198" s="3" t="s">
        <v>380</v>
      </c>
      <c r="C198" s="9" t="s">
        <v>381</v>
      </c>
      <c r="D198" s="4">
        <v>12846000</v>
      </c>
      <c r="E198" s="4">
        <v>14784000</v>
      </c>
      <c r="F198" s="4">
        <v>0</v>
      </c>
      <c r="G198" s="4">
        <v>0</v>
      </c>
      <c r="H198" s="4">
        <v>0</v>
      </c>
      <c r="I198" s="4">
        <v>0</v>
      </c>
      <c r="J198" s="4">
        <v>4100000</v>
      </c>
      <c r="K198" s="4">
        <v>0</v>
      </c>
      <c r="L198" s="4">
        <v>18884000</v>
      </c>
    </row>
    <row r="199" spans="1:12" ht="22.5">
      <c r="A199" s="3">
        <v>205</v>
      </c>
      <c r="B199" s="3" t="s">
        <v>382</v>
      </c>
      <c r="C199" s="9" t="s">
        <v>383</v>
      </c>
      <c r="D199" s="4">
        <v>82765000</v>
      </c>
      <c r="E199" s="4">
        <v>82059000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9843000</v>
      </c>
      <c r="L199" s="4">
        <v>91902000</v>
      </c>
    </row>
    <row r="200" spans="1:12">
      <c r="A200" s="3">
        <v>206</v>
      </c>
      <c r="B200" s="3" t="s">
        <v>384</v>
      </c>
      <c r="C200" s="9" t="s">
        <v>385</v>
      </c>
      <c r="D200" s="4">
        <v>29501000</v>
      </c>
      <c r="E200" s="4">
        <v>23661000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1400000</v>
      </c>
      <c r="L200" s="4">
        <v>25061000</v>
      </c>
    </row>
    <row r="201" spans="1:12">
      <c r="A201" s="3">
        <v>207</v>
      </c>
      <c r="B201" s="3" t="s">
        <v>386</v>
      </c>
      <c r="C201" s="9" t="s">
        <v>387</v>
      </c>
      <c r="D201" s="4">
        <v>317316000</v>
      </c>
      <c r="E201" s="4">
        <v>315944000</v>
      </c>
      <c r="F201" s="4">
        <v>0</v>
      </c>
      <c r="G201" s="4">
        <v>-400000</v>
      </c>
      <c r="H201" s="4">
        <v>-18000000</v>
      </c>
      <c r="I201" s="4">
        <v>0</v>
      </c>
      <c r="J201" s="4">
        <v>0</v>
      </c>
      <c r="K201" s="4">
        <v>-5964625</v>
      </c>
      <c r="L201" s="4">
        <v>291579375</v>
      </c>
    </row>
    <row r="202" spans="1:12" ht="22.5">
      <c r="A202" s="3">
        <v>208</v>
      </c>
      <c r="B202" s="3" t="s">
        <v>388</v>
      </c>
      <c r="C202" s="9" t="s">
        <v>389</v>
      </c>
      <c r="D202" s="4">
        <v>8160000</v>
      </c>
      <c r="E202" s="4">
        <v>8126000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1623589</v>
      </c>
      <c r="L202" s="4">
        <v>9749589</v>
      </c>
    </row>
    <row r="203" spans="1:12">
      <c r="A203" s="3">
        <v>209</v>
      </c>
      <c r="B203" s="3" t="s">
        <v>390</v>
      </c>
      <c r="C203" s="9" t="s">
        <v>391</v>
      </c>
      <c r="D203" s="4">
        <v>815095000</v>
      </c>
      <c r="E203" s="4">
        <v>421690000</v>
      </c>
      <c r="F203" s="4">
        <v>0</v>
      </c>
      <c r="G203" s="4">
        <v>-11221000</v>
      </c>
      <c r="H203" s="4">
        <v>0</v>
      </c>
      <c r="I203" s="4">
        <v>0</v>
      </c>
      <c r="J203" s="4">
        <v>0</v>
      </c>
      <c r="K203" s="4">
        <v>0</v>
      </c>
      <c r="L203" s="4">
        <v>410469000</v>
      </c>
    </row>
    <row r="204" spans="1:12">
      <c r="A204" s="3">
        <v>210</v>
      </c>
      <c r="B204" s="3" t="s">
        <v>392</v>
      </c>
      <c r="C204" s="9" t="s">
        <v>393</v>
      </c>
      <c r="D204" s="4">
        <v>131271000</v>
      </c>
      <c r="E204" s="4">
        <v>138601000</v>
      </c>
      <c r="F204" s="4">
        <v>0</v>
      </c>
      <c r="G204" s="4">
        <v>-4030000</v>
      </c>
      <c r="H204" s="4">
        <v>0</v>
      </c>
      <c r="I204" s="4">
        <v>0</v>
      </c>
      <c r="J204" s="4">
        <v>-45018000</v>
      </c>
      <c r="K204" s="4">
        <v>-9999000</v>
      </c>
      <c r="L204" s="4">
        <v>79554000</v>
      </c>
    </row>
    <row r="205" spans="1:12" ht="22.5">
      <c r="A205" s="3">
        <v>211</v>
      </c>
      <c r="B205" s="3" t="s">
        <v>394</v>
      </c>
      <c r="C205" s="9" t="s">
        <v>395</v>
      </c>
      <c r="D205" s="4">
        <v>5267000</v>
      </c>
      <c r="E205" s="4">
        <v>5198000</v>
      </c>
      <c r="F205" s="4">
        <v>0</v>
      </c>
      <c r="G205" s="4">
        <v>-157000</v>
      </c>
      <c r="H205" s="4">
        <v>0</v>
      </c>
      <c r="I205" s="4">
        <v>0</v>
      </c>
      <c r="J205" s="4">
        <v>0</v>
      </c>
      <c r="K205" s="4">
        <v>1033000</v>
      </c>
      <c r="L205" s="4">
        <v>6074000</v>
      </c>
    </row>
    <row r="206" spans="1:12" ht="22.5">
      <c r="A206" s="3">
        <v>213</v>
      </c>
      <c r="B206" s="3" t="s">
        <v>396</v>
      </c>
      <c r="C206" s="9" t="s">
        <v>397</v>
      </c>
      <c r="D206" s="4">
        <v>84021000</v>
      </c>
      <c r="E206" s="4">
        <v>83495000</v>
      </c>
      <c r="F206" s="4">
        <v>0</v>
      </c>
      <c r="G206" s="4">
        <v>0</v>
      </c>
      <c r="H206" s="4">
        <v>0</v>
      </c>
      <c r="I206" s="4">
        <v>-35988</v>
      </c>
      <c r="J206" s="4">
        <v>0</v>
      </c>
      <c r="K206" s="4">
        <v>-5355000</v>
      </c>
      <c r="L206" s="4">
        <v>78104012</v>
      </c>
    </row>
    <row r="207" spans="1:12">
      <c r="A207" s="3">
        <v>214</v>
      </c>
      <c r="B207" s="3" t="s">
        <v>398</v>
      </c>
      <c r="C207" s="9" t="s">
        <v>399</v>
      </c>
      <c r="D207" s="4">
        <v>10634000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</row>
    <row r="208" spans="1:12" ht="22.5">
      <c r="A208" s="3">
        <v>215</v>
      </c>
      <c r="B208" s="3" t="s">
        <v>400</v>
      </c>
      <c r="C208" s="9" t="s">
        <v>401</v>
      </c>
      <c r="D208" s="4">
        <v>54648000</v>
      </c>
      <c r="E208" s="4">
        <v>53577000</v>
      </c>
      <c r="F208" s="4">
        <v>0</v>
      </c>
      <c r="G208" s="4">
        <v>-2754000</v>
      </c>
      <c r="H208" s="4">
        <v>0</v>
      </c>
      <c r="I208" s="4">
        <v>0</v>
      </c>
      <c r="J208" s="4">
        <v>0</v>
      </c>
      <c r="K208" s="4">
        <v>-9999166</v>
      </c>
      <c r="L208" s="4">
        <v>40823834</v>
      </c>
    </row>
    <row r="209" spans="1:12">
      <c r="A209" s="3"/>
      <c r="B209" s="3" t="s">
        <v>402</v>
      </c>
      <c r="C209" s="9" t="s">
        <v>403</v>
      </c>
      <c r="D209" s="4">
        <v>22219000</v>
      </c>
      <c r="E209" s="4">
        <v>22126000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22126000</v>
      </c>
    </row>
    <row r="210" spans="1:12" ht="33.75">
      <c r="A210" s="3">
        <v>216</v>
      </c>
      <c r="B210" s="3" t="s">
        <v>404</v>
      </c>
      <c r="C210" s="9" t="s">
        <v>405</v>
      </c>
      <c r="D210" s="4">
        <v>30076000</v>
      </c>
      <c r="E210" s="4">
        <v>29951000</v>
      </c>
      <c r="F210" s="4">
        <v>0</v>
      </c>
      <c r="G210" s="4">
        <v>-926000</v>
      </c>
      <c r="H210" s="4">
        <v>0</v>
      </c>
      <c r="I210" s="4">
        <v>0</v>
      </c>
      <c r="J210" s="4">
        <v>0</v>
      </c>
      <c r="K210" s="4">
        <v>4989000</v>
      </c>
      <c r="L210" s="4">
        <v>34014000</v>
      </c>
    </row>
    <row r="211" spans="1:12">
      <c r="A211" s="3">
        <v>217</v>
      </c>
      <c r="B211" s="3" t="s">
        <v>406</v>
      </c>
      <c r="C211" s="9" t="s">
        <v>407</v>
      </c>
      <c r="D211" s="4">
        <v>3082000</v>
      </c>
      <c r="E211" s="4">
        <v>3034000</v>
      </c>
      <c r="F211" s="4">
        <v>0</v>
      </c>
      <c r="G211" s="4">
        <v>-77000</v>
      </c>
      <c r="H211" s="4">
        <v>0</v>
      </c>
      <c r="I211" s="4">
        <v>0</v>
      </c>
      <c r="J211" s="4">
        <v>0</v>
      </c>
      <c r="K211" s="4">
        <v>0</v>
      </c>
      <c r="L211" s="4">
        <v>2957000</v>
      </c>
    </row>
    <row r="212" spans="1:12">
      <c r="A212" s="3">
        <v>218</v>
      </c>
      <c r="B212" s="3" t="s">
        <v>408</v>
      </c>
      <c r="C212" s="9" t="s">
        <v>409</v>
      </c>
      <c r="D212" s="4">
        <v>201250000</v>
      </c>
      <c r="E212" s="4">
        <v>108794000</v>
      </c>
      <c r="F212" s="4">
        <v>0</v>
      </c>
      <c r="G212" s="4">
        <v>-3160000</v>
      </c>
      <c r="H212" s="4">
        <v>0</v>
      </c>
      <c r="I212" s="4">
        <v>0</v>
      </c>
      <c r="J212" s="4">
        <v>0</v>
      </c>
      <c r="K212" s="4">
        <v>-1302000</v>
      </c>
      <c r="L212" s="4">
        <v>104332000</v>
      </c>
    </row>
    <row r="213" spans="1:12">
      <c r="A213" s="3">
        <v>219</v>
      </c>
      <c r="B213" s="3" t="s">
        <v>410</v>
      </c>
      <c r="C213" s="9" t="s">
        <v>411</v>
      </c>
      <c r="D213" s="4">
        <v>95266000</v>
      </c>
      <c r="E213" s="4">
        <v>84910000</v>
      </c>
      <c r="F213" s="4">
        <v>0</v>
      </c>
      <c r="G213" s="4">
        <v>-2571000</v>
      </c>
      <c r="H213" s="4">
        <v>-19000000</v>
      </c>
      <c r="I213" s="4">
        <v>0</v>
      </c>
      <c r="J213" s="4">
        <v>0</v>
      </c>
      <c r="K213" s="4">
        <v>9007000</v>
      </c>
      <c r="L213" s="4">
        <v>72346000</v>
      </c>
    </row>
    <row r="214" spans="1:12">
      <c r="A214" s="3">
        <v>220</v>
      </c>
      <c r="B214" s="3" t="s">
        <v>412</v>
      </c>
      <c r="C214" s="9" t="s">
        <v>413</v>
      </c>
      <c r="D214" s="4">
        <v>161855000</v>
      </c>
      <c r="E214" s="4">
        <v>161180000</v>
      </c>
      <c r="F214" s="4">
        <v>0</v>
      </c>
      <c r="G214" s="4">
        <v>-4432000</v>
      </c>
      <c r="H214" s="4">
        <v>0</v>
      </c>
      <c r="I214" s="4">
        <v>0</v>
      </c>
      <c r="J214" s="4">
        <v>0</v>
      </c>
      <c r="K214" s="4">
        <v>-9570000</v>
      </c>
      <c r="L214" s="4">
        <v>147178000</v>
      </c>
    </row>
    <row r="215" spans="1:12">
      <c r="A215" s="3">
        <v>221</v>
      </c>
      <c r="B215" s="3" t="s">
        <v>414</v>
      </c>
      <c r="C215" s="9" t="s">
        <v>415</v>
      </c>
      <c r="D215" s="4">
        <v>30019000</v>
      </c>
      <c r="E215" s="4">
        <v>29894000</v>
      </c>
      <c r="F215" s="4">
        <v>0</v>
      </c>
      <c r="G215" s="4">
        <v>-822000</v>
      </c>
      <c r="H215" s="4">
        <v>0</v>
      </c>
      <c r="I215" s="4">
        <v>0</v>
      </c>
      <c r="J215" s="4">
        <v>0</v>
      </c>
      <c r="K215" s="4">
        <v>1128000</v>
      </c>
      <c r="L215" s="4">
        <v>30200000</v>
      </c>
    </row>
    <row r="216" spans="1:12" ht="22.5">
      <c r="A216" s="3">
        <v>222</v>
      </c>
      <c r="B216" s="3" t="s">
        <v>416</v>
      </c>
      <c r="C216" s="9" t="s">
        <v>417</v>
      </c>
      <c r="D216" s="4">
        <v>31784000</v>
      </c>
      <c r="E216" s="4">
        <v>26672000</v>
      </c>
      <c r="F216" s="4">
        <v>0</v>
      </c>
      <c r="G216" s="4">
        <v>-972000</v>
      </c>
      <c r="H216" s="4">
        <v>0</v>
      </c>
      <c r="I216" s="4">
        <v>0</v>
      </c>
      <c r="J216" s="4">
        <v>0</v>
      </c>
      <c r="K216" s="4">
        <v>0</v>
      </c>
      <c r="L216" s="4">
        <v>25700000</v>
      </c>
    </row>
    <row r="217" spans="1:12">
      <c r="A217" s="3">
        <v>223</v>
      </c>
      <c r="B217" s="3" t="s">
        <v>418</v>
      </c>
      <c r="C217" s="9" t="s">
        <v>419</v>
      </c>
      <c r="D217" s="4">
        <v>10297000</v>
      </c>
      <c r="E217" s="4">
        <v>10177000</v>
      </c>
      <c r="F217" s="4">
        <v>0</v>
      </c>
      <c r="G217" s="4">
        <v>-308000</v>
      </c>
      <c r="H217" s="4">
        <v>0</v>
      </c>
      <c r="I217" s="4">
        <v>0</v>
      </c>
      <c r="J217" s="4">
        <v>1996000</v>
      </c>
      <c r="K217" s="4">
        <v>1708000</v>
      </c>
      <c r="L217" s="4">
        <v>13573000</v>
      </c>
    </row>
    <row r="218" spans="1:12">
      <c r="A218" s="3">
        <v>224</v>
      </c>
      <c r="B218" s="3" t="s">
        <v>420</v>
      </c>
      <c r="C218" s="9" t="s">
        <v>421</v>
      </c>
      <c r="D218" s="4">
        <v>35586000</v>
      </c>
      <c r="E218" s="4">
        <v>35438000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-113000</v>
      </c>
      <c r="L218" s="4">
        <v>35325000</v>
      </c>
    </row>
    <row r="219" spans="1:12">
      <c r="A219" s="3">
        <v>226</v>
      </c>
      <c r="B219" s="3" t="s">
        <v>422</v>
      </c>
      <c r="C219" s="9" t="s">
        <v>423</v>
      </c>
      <c r="D219" s="4">
        <v>4916000</v>
      </c>
      <c r="E219" s="4">
        <v>4895000</v>
      </c>
      <c r="F219" s="4">
        <v>0</v>
      </c>
      <c r="G219" s="4">
        <v>-152000</v>
      </c>
      <c r="H219" s="4">
        <v>0</v>
      </c>
      <c r="I219" s="4">
        <v>0</v>
      </c>
      <c r="J219" s="4">
        <v>0</v>
      </c>
      <c r="K219" s="4">
        <v>-10000</v>
      </c>
      <c r="L219" s="4">
        <v>4733000</v>
      </c>
    </row>
    <row r="220" spans="1:12">
      <c r="A220" s="3">
        <v>228</v>
      </c>
      <c r="B220" s="3" t="s">
        <v>424</v>
      </c>
      <c r="C220" s="9" t="s">
        <v>425</v>
      </c>
      <c r="D220" s="4">
        <v>8222000</v>
      </c>
      <c r="E220" s="4">
        <v>11306000</v>
      </c>
      <c r="F220" s="4">
        <v>0</v>
      </c>
      <c r="G220" s="4">
        <v>-30000</v>
      </c>
      <c r="H220" s="4">
        <v>0</v>
      </c>
      <c r="I220" s="4">
        <v>0</v>
      </c>
      <c r="J220" s="4">
        <v>-1583000</v>
      </c>
      <c r="K220" s="4">
        <v>0</v>
      </c>
      <c r="L220" s="4">
        <v>9693000</v>
      </c>
    </row>
    <row r="221" spans="1:12">
      <c r="A221" s="3"/>
      <c r="B221" s="3" t="s">
        <v>426</v>
      </c>
      <c r="C221" s="9" t="s">
        <v>427</v>
      </c>
      <c r="D221" s="4">
        <v>7320132000</v>
      </c>
      <c r="E221" s="4">
        <v>7252114000</v>
      </c>
      <c r="F221" s="4">
        <v>0</v>
      </c>
      <c r="G221" s="4">
        <v>0</v>
      </c>
      <c r="H221" s="4">
        <v>52560000</v>
      </c>
      <c r="I221" s="4">
        <v>0</v>
      </c>
      <c r="J221" s="4">
        <v>-83520000</v>
      </c>
      <c r="K221" s="4">
        <v>0</v>
      </c>
      <c r="L221" s="4">
        <v>7221154000</v>
      </c>
    </row>
    <row r="222" spans="1:12">
      <c r="A222" s="3"/>
      <c r="B222" s="3" t="s">
        <v>428</v>
      </c>
      <c r="C222" s="9" t="s">
        <v>429</v>
      </c>
      <c r="D222" s="4">
        <v>1173391000</v>
      </c>
      <c r="E222" s="4">
        <v>1194895000</v>
      </c>
      <c r="F222" s="4">
        <v>0</v>
      </c>
      <c r="G222" s="4">
        <v>0</v>
      </c>
      <c r="H222" s="4">
        <v>52424000</v>
      </c>
      <c r="I222" s="4">
        <v>0</v>
      </c>
      <c r="J222" s="4">
        <v>5834000</v>
      </c>
      <c r="K222" s="4">
        <v>0</v>
      </c>
      <c r="L222" s="4">
        <v>1253153000</v>
      </c>
    </row>
    <row r="223" spans="1:12" ht="22.5">
      <c r="A223" s="3">
        <v>114</v>
      </c>
      <c r="B223" s="3" t="s">
        <v>430</v>
      </c>
      <c r="C223" s="9" t="s">
        <v>431</v>
      </c>
      <c r="D223" s="4">
        <v>9513000</v>
      </c>
      <c r="E223" s="4">
        <v>3983000</v>
      </c>
      <c r="F223" s="4">
        <v>0</v>
      </c>
      <c r="G223" s="4">
        <v>-123000</v>
      </c>
      <c r="H223" s="4">
        <v>0</v>
      </c>
      <c r="I223" s="4">
        <v>0</v>
      </c>
      <c r="J223" s="4">
        <v>0</v>
      </c>
      <c r="K223" s="4">
        <v>120330</v>
      </c>
      <c r="L223" s="4">
        <v>3980330</v>
      </c>
    </row>
    <row r="224" spans="1:12" ht="22.5">
      <c r="A224" s="3"/>
      <c r="B224" s="3" t="s">
        <v>432</v>
      </c>
      <c r="C224" s="9" t="s">
        <v>433</v>
      </c>
      <c r="D224" s="4">
        <v>0</v>
      </c>
      <c r="E224" s="4">
        <v>20405000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20405000</v>
      </c>
    </row>
    <row r="225" spans="1:12" ht="22.5">
      <c r="A225" s="3">
        <v>115</v>
      </c>
      <c r="B225" s="3" t="s">
        <v>434</v>
      </c>
      <c r="C225" s="9" t="s">
        <v>435</v>
      </c>
      <c r="D225" s="4">
        <v>47276000</v>
      </c>
      <c r="E225" s="4">
        <v>47079000</v>
      </c>
      <c r="F225" s="4">
        <v>0</v>
      </c>
      <c r="G225" s="4">
        <v>-1251000</v>
      </c>
      <c r="H225" s="4">
        <v>0</v>
      </c>
      <c r="I225" s="4">
        <v>0</v>
      </c>
      <c r="J225" s="4">
        <v>0</v>
      </c>
      <c r="K225" s="4">
        <v>-9165600</v>
      </c>
      <c r="L225" s="4">
        <v>36662400</v>
      </c>
    </row>
    <row r="226" spans="1:12">
      <c r="A226" s="3">
        <v>229</v>
      </c>
      <c r="B226" s="3" t="s">
        <v>436</v>
      </c>
      <c r="C226" s="9" t="s">
        <v>437</v>
      </c>
      <c r="D226" s="4">
        <v>1508000</v>
      </c>
      <c r="E226" s="4">
        <v>1502000</v>
      </c>
      <c r="F226" s="4">
        <v>0</v>
      </c>
      <c r="G226" s="4">
        <v>-46000</v>
      </c>
      <c r="H226" s="4">
        <v>0</v>
      </c>
      <c r="I226" s="4">
        <v>0</v>
      </c>
      <c r="J226" s="4">
        <v>0</v>
      </c>
      <c r="K226" s="4">
        <v>0</v>
      </c>
      <c r="L226" s="4">
        <v>1456000</v>
      </c>
    </row>
    <row r="227" spans="1:12" ht="22.5">
      <c r="A227" s="3"/>
      <c r="B227" s="3" t="s">
        <v>438</v>
      </c>
      <c r="C227" s="9" t="s">
        <v>439</v>
      </c>
      <c r="D227" s="4">
        <v>0</v>
      </c>
      <c r="E227" s="4">
        <v>10357000</v>
      </c>
      <c r="F227" s="4">
        <v>0</v>
      </c>
      <c r="G227" s="4">
        <v>0</v>
      </c>
      <c r="H227" s="4">
        <v>0</v>
      </c>
      <c r="I227" s="4">
        <v>0</v>
      </c>
      <c r="J227" s="4">
        <v>24666000</v>
      </c>
      <c r="K227" s="4">
        <v>430000</v>
      </c>
      <c r="L227" s="4">
        <v>35453000</v>
      </c>
    </row>
    <row r="228" spans="1:12" ht="22.5">
      <c r="A228" s="3">
        <v>232</v>
      </c>
      <c r="B228" s="3" t="s">
        <v>440</v>
      </c>
      <c r="C228" s="9" t="s">
        <v>441</v>
      </c>
      <c r="D228" s="4">
        <v>246483000</v>
      </c>
      <c r="E228" s="4">
        <v>245222000</v>
      </c>
      <c r="F228" s="4">
        <v>0</v>
      </c>
      <c r="G228" s="4">
        <v>-7197000</v>
      </c>
      <c r="H228" s="4">
        <v>0</v>
      </c>
      <c r="I228" s="4">
        <v>0</v>
      </c>
      <c r="J228" s="4">
        <v>0</v>
      </c>
      <c r="K228" s="4">
        <v>-1000000</v>
      </c>
      <c r="L228" s="4">
        <v>237025000</v>
      </c>
    </row>
    <row r="229" spans="1:12" ht="22.5">
      <c r="A229" s="3">
        <v>233</v>
      </c>
      <c r="B229" s="3" t="s">
        <v>442</v>
      </c>
      <c r="C229" s="9" t="s">
        <v>443</v>
      </c>
      <c r="D229" s="4">
        <v>6288000</v>
      </c>
      <c r="E229" s="4">
        <v>38098000</v>
      </c>
      <c r="F229" s="4">
        <v>0</v>
      </c>
      <c r="G229" s="4">
        <v>-182000</v>
      </c>
      <c r="H229" s="4">
        <v>0</v>
      </c>
      <c r="I229" s="4">
        <v>0</v>
      </c>
      <c r="J229" s="4">
        <v>-24666000</v>
      </c>
      <c r="K229" s="4">
        <v>919000</v>
      </c>
      <c r="L229" s="4">
        <v>14169000</v>
      </c>
    </row>
    <row r="230" spans="1:12">
      <c r="A230" s="3"/>
      <c r="B230" s="3" t="s">
        <v>444</v>
      </c>
      <c r="C230" s="9" t="s">
        <v>445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6238000</v>
      </c>
      <c r="K230" s="4">
        <v>-116000</v>
      </c>
      <c r="L230" s="4">
        <v>6122000</v>
      </c>
    </row>
    <row r="231" spans="1:12">
      <c r="A231" s="3">
        <v>234</v>
      </c>
      <c r="B231" s="3" t="s">
        <v>446</v>
      </c>
      <c r="C231" s="9" t="s">
        <v>447</v>
      </c>
      <c r="D231" s="4">
        <v>805000</v>
      </c>
      <c r="E231" s="4">
        <v>802000</v>
      </c>
      <c r="F231" s="4">
        <v>0</v>
      </c>
      <c r="G231" s="4">
        <v>-25000</v>
      </c>
      <c r="H231" s="4">
        <v>0</v>
      </c>
      <c r="I231" s="4">
        <v>0</v>
      </c>
      <c r="J231" s="4">
        <v>0</v>
      </c>
      <c r="K231" s="4">
        <v>-27000</v>
      </c>
      <c r="L231" s="4">
        <v>750000</v>
      </c>
    </row>
    <row r="232" spans="1:12">
      <c r="A232" s="3">
        <v>235</v>
      </c>
      <c r="B232" s="3" t="s">
        <v>448</v>
      </c>
      <c r="C232" s="9" t="s">
        <v>449</v>
      </c>
      <c r="D232" s="4">
        <v>3220000</v>
      </c>
      <c r="E232" s="4">
        <v>3207000</v>
      </c>
      <c r="F232" s="4">
        <v>0</v>
      </c>
      <c r="G232" s="4">
        <v>-99000</v>
      </c>
      <c r="H232" s="4">
        <v>0</v>
      </c>
      <c r="I232" s="4">
        <v>0</v>
      </c>
      <c r="J232" s="4">
        <v>0</v>
      </c>
      <c r="K232" s="4">
        <v>-34000</v>
      </c>
      <c r="L232" s="4">
        <v>3074000</v>
      </c>
    </row>
    <row r="233" spans="1:12">
      <c r="A233" s="3">
        <v>236</v>
      </c>
      <c r="B233" s="3" t="s">
        <v>450</v>
      </c>
      <c r="C233" s="9" t="s">
        <v>451</v>
      </c>
      <c r="D233" s="4">
        <v>1769000</v>
      </c>
      <c r="E233" s="4">
        <v>1762000</v>
      </c>
      <c r="F233" s="4">
        <v>0</v>
      </c>
      <c r="G233" s="4">
        <v>-55000</v>
      </c>
      <c r="H233" s="4">
        <v>0</v>
      </c>
      <c r="I233" s="4">
        <v>0</v>
      </c>
      <c r="J233" s="4">
        <v>0</v>
      </c>
      <c r="K233" s="4">
        <v>-341000</v>
      </c>
      <c r="L233" s="4">
        <v>1366000</v>
      </c>
    </row>
    <row r="234" spans="1:12">
      <c r="A234" s="3">
        <v>237</v>
      </c>
      <c r="B234" s="3" t="s">
        <v>452</v>
      </c>
      <c r="C234" s="9" t="s">
        <v>453</v>
      </c>
      <c r="D234" s="4">
        <v>116000</v>
      </c>
      <c r="E234" s="4">
        <v>116000</v>
      </c>
      <c r="F234" s="4">
        <v>0</v>
      </c>
      <c r="G234" s="4">
        <v>-3000</v>
      </c>
      <c r="H234" s="4">
        <v>0</v>
      </c>
      <c r="I234" s="4">
        <v>0</v>
      </c>
      <c r="J234" s="4">
        <v>0</v>
      </c>
      <c r="K234" s="4">
        <v>0</v>
      </c>
      <c r="L234" s="4">
        <v>113000</v>
      </c>
    </row>
    <row r="235" spans="1:12" ht="22.5">
      <c r="A235" s="3">
        <v>238</v>
      </c>
      <c r="B235" s="3" t="s">
        <v>454</v>
      </c>
      <c r="C235" s="9" t="s">
        <v>455</v>
      </c>
      <c r="D235" s="4">
        <v>6376000</v>
      </c>
      <c r="E235" s="4">
        <v>11329000</v>
      </c>
      <c r="F235" s="4">
        <v>0</v>
      </c>
      <c r="G235" s="4">
        <v>-206000</v>
      </c>
      <c r="H235" s="4">
        <v>0</v>
      </c>
      <c r="I235" s="4">
        <v>0</v>
      </c>
      <c r="J235" s="4">
        <v>0</v>
      </c>
      <c r="K235" s="4">
        <v>-434000</v>
      </c>
      <c r="L235" s="4">
        <v>10689000</v>
      </c>
    </row>
    <row r="236" spans="1:12">
      <c r="A236" s="3">
        <v>240</v>
      </c>
      <c r="B236" s="3" t="s">
        <v>456</v>
      </c>
      <c r="C236" s="9" t="s">
        <v>457</v>
      </c>
      <c r="D236" s="4">
        <v>8174000</v>
      </c>
      <c r="E236" s="4">
        <v>8140000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8140000</v>
      </c>
    </row>
    <row r="237" spans="1:12">
      <c r="A237" s="3">
        <v>241</v>
      </c>
      <c r="B237" s="3" t="s">
        <v>458</v>
      </c>
      <c r="C237" s="9" t="s">
        <v>459</v>
      </c>
      <c r="D237" s="4">
        <v>10492000</v>
      </c>
      <c r="E237" s="4">
        <v>10435000</v>
      </c>
      <c r="F237" s="4">
        <v>0</v>
      </c>
      <c r="G237" s="4">
        <v>-312000</v>
      </c>
      <c r="H237" s="4">
        <v>0</v>
      </c>
      <c r="I237" s="4">
        <v>0</v>
      </c>
      <c r="J237" s="4">
        <v>0</v>
      </c>
      <c r="K237" s="4">
        <v>-1467000</v>
      </c>
      <c r="L237" s="4">
        <v>8656000</v>
      </c>
    </row>
    <row r="238" spans="1:12" ht="22.5">
      <c r="A238" s="3">
        <v>242</v>
      </c>
      <c r="B238" s="3" t="s">
        <v>460</v>
      </c>
      <c r="C238" s="9" t="s">
        <v>461</v>
      </c>
      <c r="D238" s="4">
        <v>55991000</v>
      </c>
      <c r="E238" s="4">
        <v>55657000</v>
      </c>
      <c r="F238" s="4">
        <v>0</v>
      </c>
      <c r="G238" s="4">
        <v>-1685000</v>
      </c>
      <c r="H238" s="4">
        <v>0</v>
      </c>
      <c r="I238" s="4">
        <v>0</v>
      </c>
      <c r="J238" s="4">
        <v>0</v>
      </c>
      <c r="K238" s="4">
        <v>3163000</v>
      </c>
      <c r="L238" s="4">
        <v>57135000</v>
      </c>
    </row>
    <row r="239" spans="1:12">
      <c r="A239" s="2" t="s">
        <v>21</v>
      </c>
      <c r="B239" s="2"/>
      <c r="C239" s="2"/>
      <c r="D239" s="2">
        <f t="shared" ref="D239:L239" si="6">SUM(D118:D238)</f>
        <v>18791187000</v>
      </c>
      <c r="E239" s="2">
        <f t="shared" si="6"/>
        <v>18495819000</v>
      </c>
      <c r="F239" s="2">
        <f t="shared" si="6"/>
        <v>0</v>
      </c>
      <c r="G239" s="2">
        <f t="shared" si="6"/>
        <v>-232360000</v>
      </c>
      <c r="H239" s="2">
        <f t="shared" si="6"/>
        <v>-51616000</v>
      </c>
      <c r="I239" s="2">
        <f t="shared" si="6"/>
        <v>-384401</v>
      </c>
      <c r="J239" s="2">
        <f t="shared" si="6"/>
        <v>-147936000</v>
      </c>
      <c r="K239" s="2">
        <f t="shared" si="6"/>
        <v>-37717922</v>
      </c>
      <c r="L239" s="2">
        <f t="shared" si="6"/>
        <v>18025804677</v>
      </c>
    </row>
    <row r="240" spans="1:12" ht="24.75" customHeight="1">
      <c r="A240" s="5" t="s">
        <v>462</v>
      </c>
      <c r="B240" s="1"/>
      <c r="C240" s="1"/>
      <c r="D240" s="6">
        <f t="shared" ref="D240:L240" si="7">+D10+D22+D38+D65+D99+D116+D239</f>
        <v>28032113000</v>
      </c>
      <c r="E240" s="6">
        <f t="shared" si="7"/>
        <v>27998442000</v>
      </c>
      <c r="F240" s="6">
        <f t="shared" si="7"/>
        <v>0</v>
      </c>
      <c r="G240" s="6">
        <f t="shared" si="7"/>
        <v>0</v>
      </c>
      <c r="H240" s="6">
        <f t="shared" si="7"/>
        <v>-34825000</v>
      </c>
      <c r="I240" s="6">
        <f t="shared" si="7"/>
        <v>0</v>
      </c>
      <c r="J240" s="6">
        <f t="shared" si="7"/>
        <v>162558000</v>
      </c>
      <c r="K240" s="6">
        <f t="shared" si="7"/>
        <v>0</v>
      </c>
      <c r="L240" s="6">
        <f t="shared" si="7"/>
        <v>28126175000</v>
      </c>
    </row>
    <row r="243" spans="1:1">
      <c r="A243" s="7" t="s">
        <v>463</v>
      </c>
    </row>
    <row r="244" spans="1:1">
      <c r="A244" s="8" t="s">
        <v>464</v>
      </c>
    </row>
    <row r="245" spans="1:1">
      <c r="A245" s="8" t="s">
        <v>465</v>
      </c>
    </row>
    <row r="247" spans="1:1">
      <c r="A247" s="7" t="s">
        <v>466</v>
      </c>
    </row>
    <row r="248" spans="1:1">
      <c r="A248" s="8" t="s">
        <v>467</v>
      </c>
    </row>
    <row r="249" spans="1:1">
      <c r="A249" s="8" t="s">
        <v>468</v>
      </c>
    </row>
    <row r="250" spans="1:1">
      <c r="A250" s="8" t="s">
        <v>469</v>
      </c>
    </row>
    <row r="251" spans="1:1">
      <c r="A251" s="8" t="s">
        <v>470</v>
      </c>
    </row>
    <row r="252" spans="1:1">
      <c r="A252" s="8" t="s">
        <v>471</v>
      </c>
    </row>
    <row r="253" spans="1:1">
      <c r="A253" s="8" t="s">
        <v>472</v>
      </c>
    </row>
    <row r="255" spans="1:1">
      <c r="A255" s="7" t="s">
        <v>473</v>
      </c>
    </row>
    <row r="256" spans="1:1">
      <c r="A256" s="8" t="s">
        <v>474</v>
      </c>
    </row>
    <row r="257" spans="1:1">
      <c r="A257" s="8" t="s">
        <v>475</v>
      </c>
    </row>
    <row r="258" spans="1:1">
      <c r="A258" s="8" t="s">
        <v>476</v>
      </c>
    </row>
    <row r="259" spans="1:1">
      <c r="A259" s="8" t="s">
        <v>477</v>
      </c>
    </row>
    <row r="260" spans="1:1">
      <c r="A260" s="8" t="s">
        <v>478</v>
      </c>
    </row>
    <row r="261" spans="1:1">
      <c r="A261" s="8" t="s">
        <v>479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5" bottom="0.55000000000000004" header="0.3" footer="0.3"/>
  <pageSetup scale="67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Humphrey, Craig CIV USAF SAF/FMBMM</dc:creator>
  <cp:lastModifiedBy>snyderb</cp:lastModifiedBy>
  <cp:lastPrinted>2011-10-27T14:31:43Z</cp:lastPrinted>
  <dcterms:created xsi:type="dcterms:W3CDTF">2011-10-25T01:54:39Z</dcterms:created>
  <dcterms:modified xsi:type="dcterms:W3CDTF">2011-10-28T12:53:16Z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1.10</vt:lpwstr>
  </property>
  <property fmtid="{D5CDD505-2E9C-101B-9397-08002B2CF9AE}" pid="3" name="Owner">
    <vt:lpwstr>chumphrey</vt:lpwstr>
  </property>
</Properties>
</file>